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ctx-my.sharepoint.com/personal/paul_fagin_bmd_hctx_net/Documents/Desktop/Paul/Performance Budgeting/Phase 15 - Adopted Budget/Website Excel/"/>
    </mc:Choice>
  </mc:AlternateContent>
  <xr:revisionPtr revIDLastSave="7" documentId="8_{8BA086A0-E856-4FBD-ACD3-40FE9B9D5FCC}" xr6:coauthVersionLast="47" xr6:coauthVersionMax="47" xr10:uidLastSave="{A528DC7D-81AA-4119-B04C-6BBBFC7220DA}"/>
  <bookViews>
    <workbookView xWindow="28680" yWindow="-120" windowWidth="29040" windowHeight="15840" xr2:uid="{00000000-000D-0000-FFFF-FFFF00000000}"/>
  </bookViews>
  <sheets>
    <sheet name="General Fund" sheetId="1" r:id="rId1"/>
    <sheet name="Other General Fund Group" sheetId="2" r:id="rId2"/>
    <sheet name="Non-General Funds" sheetId="8" r:id="rId3"/>
    <sheet name="Seized Asset Funds" sheetId="10" r:id="rId4"/>
  </sheets>
  <definedNames>
    <definedName name="_xlnm._FilterDatabase" localSheetId="0" hidden="1">'General Fund'!$B$6:$F$94</definedName>
    <definedName name="_xlnm.Print_Area" localSheetId="3">'Seized Asset Funds'!$B$11:$I$268</definedName>
    <definedName name="_xlnm.Print_Titles" localSheetId="0">'General Fund'!$1:$6</definedName>
    <definedName name="_xlnm.Print_Titles" localSheetId="3">'Seized Asset Funds'!$2:$10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5" i="10" l="1"/>
  <c r="E265" i="10"/>
  <c r="G39" i="10"/>
  <c r="G265" i="10" s="1"/>
</calcChain>
</file>

<file path=xl/sharedStrings.xml><?xml version="1.0" encoding="utf-8"?>
<sst xmlns="http://schemas.openxmlformats.org/spreadsheetml/2006/main" count="885" uniqueCount="660">
  <si>
    <t xml:space="preserve"> </t>
  </si>
  <si>
    <t>FY 2021-22
Adopted</t>
  </si>
  <si>
    <t>Total</t>
  </si>
  <si>
    <t>75% of Est. Beginning Balance*</t>
  </si>
  <si>
    <t>New Funding Allocation</t>
  </si>
  <si>
    <t>SFY2022 Adopted Budget</t>
  </si>
  <si>
    <t>Est. Additional Transfer in April*</t>
  </si>
  <si>
    <t>Commissioner Precinct 1</t>
  </si>
  <si>
    <t>Commissioner Precinct 2</t>
  </si>
  <si>
    <t>Commissioner Precinct 3</t>
  </si>
  <si>
    <t>Commissioner Precinct 4</t>
  </si>
  <si>
    <t xml:space="preserve">931-14th Court of Appeals </t>
  </si>
  <si>
    <t xml:space="preserve">930-1st Court of Appeals </t>
  </si>
  <si>
    <t>601-Community Supervision</t>
  </si>
  <si>
    <t>301-Constable, Pct 1</t>
  </si>
  <si>
    <t>302-Constable, Pct 2</t>
  </si>
  <si>
    <t>303-Constable, Pct 3</t>
  </si>
  <si>
    <t>304-Constable, Pct 4</t>
  </si>
  <si>
    <t>305-Constable, Pct 5</t>
  </si>
  <si>
    <t>306-Constable, Pct 6</t>
  </si>
  <si>
    <t>307-Constable, Pct 7</t>
  </si>
  <si>
    <t>308-Constable, Pct 8</t>
  </si>
  <si>
    <t>941-County Court Appointed Att Fees</t>
  </si>
  <si>
    <t>940-County Courts</t>
  </si>
  <si>
    <t>541-Sheriff - Detention</t>
  </si>
  <si>
    <t>542-Sheriff - Medical</t>
  </si>
  <si>
    <t>540-Sheriff - Patrol &amp; Administration</t>
  </si>
  <si>
    <t>545-District Attorney</t>
  </si>
  <si>
    <t>550-District Clerk</t>
  </si>
  <si>
    <t>701-District Court Appointed Att Fees</t>
  </si>
  <si>
    <t>700-District Courts</t>
  </si>
  <si>
    <t>286-Domestic Relations</t>
  </si>
  <si>
    <t>213-Fire Marshal</t>
  </si>
  <si>
    <t>270-Institute of Forensic Sciences</t>
  </si>
  <si>
    <t>207-Justice Administration</t>
  </si>
  <si>
    <t>311-Justice of the Peace, 1-1</t>
  </si>
  <si>
    <t>312-Justice of the Peace, 1-2</t>
  </si>
  <si>
    <t>321-Justice of the Peace, 2-1</t>
  </si>
  <si>
    <t>322-Justice of the Peace, 2-2</t>
  </si>
  <si>
    <t>331-Justice of the Peace, 3-1</t>
  </si>
  <si>
    <t>332-Justice of the Peace, 3-2</t>
  </si>
  <si>
    <t>341-Justice of the Peace, 4-1</t>
  </si>
  <si>
    <t>342-Justice of the Peace, 4-2</t>
  </si>
  <si>
    <t>351-Justice of the Peace, 5-1</t>
  </si>
  <si>
    <t>352-Justice of the Peace, 5-2</t>
  </si>
  <si>
    <t>361-Justice of the Peace, 6-1</t>
  </si>
  <si>
    <t>362-Justice of the Peace, 6-2</t>
  </si>
  <si>
    <t>371-Justice of the Peace, 7-1</t>
  </si>
  <si>
    <t>372-Justice of the Peace, 7-2</t>
  </si>
  <si>
    <t>381-Justice of the Peace, 8-1</t>
  </si>
  <si>
    <t>382-Justice of the Peace, 8-2</t>
  </si>
  <si>
    <t>840-Juvenile Probation</t>
  </si>
  <si>
    <t>880-Harris County Resources for Children and Adults</t>
  </si>
  <si>
    <t>945-Office of Managed Assigned Counsel</t>
  </si>
  <si>
    <t>605-Pretrial Services</t>
  </si>
  <si>
    <t>991-Probate Court No. 1</t>
  </si>
  <si>
    <t>992-Probate Court No. 2</t>
  </si>
  <si>
    <t>993-Probate Court No. 3</t>
  </si>
  <si>
    <t>994-Probate Court No. 4</t>
  </si>
  <si>
    <t xml:space="preserve">560-Public Defender </t>
  </si>
  <si>
    <t>842-TRIAD Program</t>
  </si>
  <si>
    <t>845-Sheriff's Civil Service</t>
  </si>
  <si>
    <t>112-Commissioners Court's Analyst's Office</t>
  </si>
  <si>
    <t xml:space="preserve">510-County Attorney </t>
  </si>
  <si>
    <t>610-County Auditor</t>
  </si>
  <si>
    <t>515-County Clerk</t>
  </si>
  <si>
    <t>517-County Treasurer</t>
  </si>
  <si>
    <t>520-Elections Administration</t>
  </si>
  <si>
    <t>516-Elections Operations</t>
  </si>
  <si>
    <t>212-HRRM</t>
  </si>
  <si>
    <t>204-Intergovernmental &amp; Global Affairs</t>
  </si>
  <si>
    <t>201-Management &amp; Budget</t>
  </si>
  <si>
    <t>200-Office of County Administration</t>
  </si>
  <si>
    <t>615-Purchasing Agent</t>
  </si>
  <si>
    <t>530-Tax Assessor-Collector</t>
  </si>
  <si>
    <t>292-Universal Services</t>
  </si>
  <si>
    <t>293-Universal Services Repair 
and Replacement</t>
  </si>
  <si>
    <t xml:space="preserve">298-Utilities &amp; Leases </t>
  </si>
  <si>
    <t>885-Children's Assessment Center</t>
  </si>
  <si>
    <t>296-Mental Health - THCMH</t>
  </si>
  <si>
    <t>275-Public Health Services</t>
  </si>
  <si>
    <t>821-Texas A&amp;M Agrilife</t>
  </si>
  <si>
    <t>272-Pollution Control</t>
  </si>
  <si>
    <t>289-Community Services</t>
  </si>
  <si>
    <t>205-Economic Equity &amp; Opportunity</t>
  </si>
  <si>
    <t xml:space="preserve">285-Library </t>
  </si>
  <si>
    <t>283-Veterans Services</t>
  </si>
  <si>
    <t>208-Engineering</t>
  </si>
  <si>
    <t>297-FPM Repairs and Replacement</t>
  </si>
  <si>
    <t>101-Commissioner, Pct 1</t>
  </si>
  <si>
    <t>102-Commissioner, Pct 2</t>
  </si>
  <si>
    <t>103-Commissioner, Pct 3</t>
  </si>
  <si>
    <t>104-Commissioner, Pct 4</t>
  </si>
  <si>
    <t>100-County Judge</t>
  </si>
  <si>
    <t>202-General Administration - Working Capital</t>
  </si>
  <si>
    <t>Department</t>
  </si>
  <si>
    <t>035-Shared Services</t>
  </si>
  <si>
    <t>091-Appraisal District</t>
  </si>
  <si>
    <t>202-General Administrative - Direct Expenses</t>
  </si>
  <si>
    <t>202-General Administrative - Reserves</t>
  </si>
  <si>
    <t>202-General Administrative - Est. Addt'l Comm. Pct Balances</t>
  </si>
  <si>
    <t>Total Excluding Working Capital</t>
  </si>
  <si>
    <t>Harris County, Texas</t>
  </si>
  <si>
    <t>Short Fiscal Year 2022 Adopted Budget - General Fund</t>
  </si>
  <si>
    <t>February 8, 2022</t>
  </si>
  <si>
    <t>Short Fiscal Year 2022
Adopted Budget</t>
  </si>
  <si>
    <t>SFY22 Labor
Budget</t>
  </si>
  <si>
    <t>Total SFY22
Budget</t>
  </si>
  <si>
    <t>Commissioners Court Allocation Details</t>
  </si>
  <si>
    <t>* 75% of the Commissioners FY 2021-22 Available Year-End Balance is included in the initial allocation. Funds for the remaining balance are set-aside and will be transferred to Commissioners in April based on actual year-end balances.</t>
  </si>
  <si>
    <t xml:space="preserve"> New Revenue </t>
  </si>
  <si>
    <t xml:space="preserve"> Other Adjustments </t>
  </si>
  <si>
    <t xml:space="preserve"> SFY 2022 Adopted Budget </t>
  </si>
  <si>
    <t>035-Engineering</t>
  </si>
  <si>
    <t xml:space="preserve">                                -   </t>
  </si>
  <si>
    <t>101-Commissioner Precinct 1</t>
  </si>
  <si>
    <t>102-Commissioner Precinct 2</t>
  </si>
  <si>
    <t>202-General Admin</t>
  </si>
  <si>
    <t>213-Fire Marshall</t>
  </si>
  <si>
    <t>275-Public Health</t>
  </si>
  <si>
    <t>285-Library</t>
  </si>
  <si>
    <t>293-Universal Services R&amp;R</t>
  </si>
  <si>
    <t>301-Constable 1</t>
  </si>
  <si>
    <t>516-Election Services</t>
  </si>
  <si>
    <t>541-Sheriff Detention</t>
  </si>
  <si>
    <t>542-Sheriff Medical</t>
  </si>
  <si>
    <t>615-Purchasing</t>
  </si>
  <si>
    <t>Total - Fund 1020</t>
  </si>
  <si>
    <t xml:space="preserve"> Estimated 3/1/22 Beginning Balance </t>
  </si>
  <si>
    <t>Public Improvement Contingency Fund (1020)</t>
  </si>
  <si>
    <t>SFY22 Non-Labor Budget</t>
  </si>
  <si>
    <t>Total General Fund</t>
  </si>
  <si>
    <t>Hurricane Harvey Response Fund (1010)</t>
  </si>
  <si>
    <t>Total - Fund 1010</t>
  </si>
  <si>
    <t>COVID Response and Recovery Fund (1030)</t>
  </si>
  <si>
    <t>SFY 2022 Adopted Budget</t>
  </si>
  <si>
    <t>201-Office of Mgt &amp; Budget</t>
  </si>
  <si>
    <t>540-Sheriff Patrol</t>
  </si>
  <si>
    <t>Total - Fund 1030</t>
  </si>
  <si>
    <t>Short Fiscal Year 2022 Adopted Budget - Other General Fund Group Funds</t>
  </si>
  <si>
    <t>Mobility Fund (1070)</t>
  </si>
  <si>
    <t>Estimated 3/1/22 Beginning Balance*</t>
  </si>
  <si>
    <t>New Revenue</t>
  </si>
  <si>
    <t>103-Commissioner Precinct 3</t>
  </si>
  <si>
    <t>104-Commissioner Precinct 4</t>
  </si>
  <si>
    <t>202-General Admin - 10% Holdback</t>
  </si>
  <si>
    <t>* This is 90% of Dept 035 and Commissioners Precincts unspent balance on 2/2/22. The remaining 10% is held back in Dept 202 and will be re-allocated when actual year-end balances are known.						
Transfers to pay road debt service and to the Flood Resilience Trust would be planned to be made in FY 2023 based on approved Court policy and past practice.</t>
  </si>
  <si>
    <t>Infrastructure Fund (1080)</t>
  </si>
  <si>
    <t>Total - Fund 1080</t>
  </si>
  <si>
    <t>Short Fiscal Year 2022 - Various Fund Level Appropriations</t>
  </si>
  <si>
    <t>IFAS</t>
  </si>
  <si>
    <t>PS</t>
  </si>
  <si>
    <t>HARRIS COUNTY (HC) DEBT SERVICE FUNDS</t>
  </si>
  <si>
    <t>47B0</t>
  </si>
  <si>
    <t>4105</t>
  </si>
  <si>
    <t>Road Refunding 2010A Debt Service</t>
  </si>
  <si>
    <t>47C0</t>
  </si>
  <si>
    <t>4106</t>
  </si>
  <si>
    <t>Road Refunding 2011A Debt Service</t>
  </si>
  <si>
    <t>47D0</t>
  </si>
  <si>
    <t>4107</t>
  </si>
  <si>
    <t>Road Refunding 2012A Debt Service</t>
  </si>
  <si>
    <t>47E0</t>
  </si>
  <si>
    <t>4108</t>
  </si>
  <si>
    <t>Road Refunding 2012B Debt Service</t>
  </si>
  <si>
    <t>47F0</t>
  </si>
  <si>
    <t>4109</t>
  </si>
  <si>
    <t>Road Refunding 2014A Debt Service</t>
  </si>
  <si>
    <t>47G0</t>
  </si>
  <si>
    <t>4110</t>
  </si>
  <si>
    <t>Road Refunding 2015A Debt Service</t>
  </si>
  <si>
    <t>47H0</t>
  </si>
  <si>
    <t>4111</t>
  </si>
  <si>
    <t>Road Refunding 2017 Debt Service</t>
  </si>
  <si>
    <t>47I0</t>
  </si>
  <si>
    <t>4112</t>
  </si>
  <si>
    <t>Road Refunding 2019 Debt Service</t>
  </si>
  <si>
    <t>17I0</t>
  </si>
  <si>
    <t>4370</t>
  </si>
  <si>
    <t>Road Refunding Bond Series 2019A</t>
  </si>
  <si>
    <t>HC/FC Agreement 2008A Refunding</t>
  </si>
  <si>
    <t>10C0</t>
  </si>
  <si>
    <t>HC/FC Agreement 2014A</t>
  </si>
  <si>
    <t>10D0</t>
  </si>
  <si>
    <t>HC/FC Agreement 2014B</t>
  </si>
  <si>
    <t>10E0</t>
  </si>
  <si>
    <t>HC/FC Agreement 2015B Refunding</t>
  </si>
  <si>
    <t>10G0</t>
  </si>
  <si>
    <t>4606</t>
  </si>
  <si>
    <t>HC/FC Agreement 2017A</t>
  </si>
  <si>
    <t>10H0</t>
  </si>
  <si>
    <t>4608</t>
  </si>
  <si>
    <t>HC/FC Agreement 2019A D1</t>
  </si>
  <si>
    <t>4701</t>
  </si>
  <si>
    <t>Commercial Paper Series A-1 - Technology</t>
  </si>
  <si>
    <t>4702</t>
  </si>
  <si>
    <t>Commercial Paper Series B - Parks</t>
  </si>
  <si>
    <t>4703</t>
  </si>
  <si>
    <t>Commercial Paper Series C - Roads &amp; Bridge</t>
  </si>
  <si>
    <t>4704</t>
  </si>
  <si>
    <t>Commercial Paper Series D/2002 - PIB</t>
  </si>
  <si>
    <t>4705</t>
  </si>
  <si>
    <t>Flood Control Agreement Commercial Paper Program</t>
  </si>
  <si>
    <t>14B0</t>
  </si>
  <si>
    <t>4706</t>
  </si>
  <si>
    <t>Commercial Paper Series D2</t>
  </si>
  <si>
    <t>14C0</t>
  </si>
  <si>
    <t>4707</t>
  </si>
  <si>
    <t>Commercial Paper Series D3</t>
  </si>
  <si>
    <t>4708</t>
  </si>
  <si>
    <t>DS Commercial Paper J1 2020</t>
  </si>
  <si>
    <t>4805</t>
  </si>
  <si>
    <t>HC PIB Refunding Bond 2009A Debt Service</t>
  </si>
  <si>
    <t>19G0</t>
  </si>
  <si>
    <t>4809</t>
  </si>
  <si>
    <t>HC PIB Refunding Bond 2011A Debt Service</t>
  </si>
  <si>
    <t>19I0</t>
  </si>
  <si>
    <t>4810</t>
  </si>
  <si>
    <t>HC PIB Refunding Bond 2012A Debt Service</t>
  </si>
  <si>
    <t>19K0</t>
  </si>
  <si>
    <t>4811</t>
  </si>
  <si>
    <t>HC Tax PIB Ref 2012B Debt Service</t>
  </si>
  <si>
    <t>19M0</t>
  </si>
  <si>
    <t>4812</t>
  </si>
  <si>
    <t>HC Tax PIB Ref Series 2015A Debt Service</t>
  </si>
  <si>
    <t>19P0</t>
  </si>
  <si>
    <t>4813</t>
  </si>
  <si>
    <t>HC Tax PIB Ref Series 2015B Debt Service</t>
  </si>
  <si>
    <t>19R0</t>
  </si>
  <si>
    <t>4814</t>
  </si>
  <si>
    <t>PIB Refunding 2017A Debt Service</t>
  </si>
  <si>
    <t>19T0</t>
  </si>
  <si>
    <t>4815</t>
  </si>
  <si>
    <t>PIB Refunding Series 2019</t>
  </si>
  <si>
    <t>19U0</t>
  </si>
  <si>
    <t>4816</t>
  </si>
  <si>
    <t>4817</t>
  </si>
  <si>
    <t>HC PIB REF SER 2020A DS</t>
  </si>
  <si>
    <t>4850</t>
  </si>
  <si>
    <t>HC PIB REF SER 2020A COI</t>
  </si>
  <si>
    <t>18C0</t>
  </si>
  <si>
    <t>4902</t>
  </si>
  <si>
    <t>HC Tax &amp; Sub Lien Rev Ref 2012A Debt Service</t>
  </si>
  <si>
    <t>18E0</t>
  </si>
  <si>
    <t>4903</t>
  </si>
  <si>
    <t>HC Tax &amp; Sub Lien Hot B</t>
  </si>
  <si>
    <t>18F0</t>
  </si>
  <si>
    <t>4904</t>
  </si>
  <si>
    <t>HC Tax &amp; Sub Lien Hot Bond</t>
  </si>
  <si>
    <t>4921</t>
  </si>
  <si>
    <t>Revenue Refunding Bonds, Series 2002</t>
  </si>
  <si>
    <t>Harris County Debt Service &amp; Reserve Funds</t>
  </si>
  <si>
    <t>Hotel Occupancy Tax Revenue</t>
  </si>
  <si>
    <t>District Court Records Archive</t>
  </si>
  <si>
    <t>20A0</t>
  </si>
  <si>
    <t>Port Security Program</t>
  </si>
  <si>
    <t>20M0</t>
  </si>
  <si>
    <t>DSRIP (Delivery Sys Reform Incent Paymt) Prog.-PHS</t>
  </si>
  <si>
    <t>Deed Restriction Enforcement</t>
  </si>
  <si>
    <t>22A0</t>
  </si>
  <si>
    <t>Concession Fee</t>
  </si>
  <si>
    <t>22B0</t>
  </si>
  <si>
    <t>Care for Elders-CSD</t>
  </si>
  <si>
    <t>22C0</t>
  </si>
  <si>
    <t>Hay Center Youth Program</t>
  </si>
  <si>
    <t>22D0</t>
  </si>
  <si>
    <t>Prep For Adult Living (PAL)</t>
  </si>
  <si>
    <t>Child Support Enforcement</t>
  </si>
  <si>
    <t xml:space="preserve">Family Protection </t>
  </si>
  <si>
    <t>Utility Bill Assistance Program-CSD</t>
  </si>
  <si>
    <t>Probate Court Support</t>
  </si>
  <si>
    <t xml:space="preserve">Appellate Judicial System </t>
  </si>
  <si>
    <t>County Attorney Admin Toll Road Fund*</t>
  </si>
  <si>
    <t>Courthouse Security Justice Court</t>
  </si>
  <si>
    <t>County Clerk Records Management</t>
  </si>
  <si>
    <t>23D0</t>
  </si>
  <si>
    <t>District Clerk Records Management</t>
  </si>
  <si>
    <t>23F0</t>
  </si>
  <si>
    <t>General Admin Records Management</t>
  </si>
  <si>
    <t>23G0</t>
  </si>
  <si>
    <t>County Clerk Court Technology</t>
  </si>
  <si>
    <t>23H0</t>
  </si>
  <si>
    <t>County Clerk Records Archive</t>
  </si>
  <si>
    <t>23I0</t>
  </si>
  <si>
    <t>CTS Records Management</t>
  </si>
  <si>
    <t>23K0</t>
  </si>
  <si>
    <t>District Clerk Court Technology</t>
  </si>
  <si>
    <t>23L0</t>
  </si>
  <si>
    <t>County-Wide Records Mgt-Criminal Courts</t>
  </si>
  <si>
    <t>Donation Fund</t>
  </si>
  <si>
    <t>23A0</t>
  </si>
  <si>
    <t>Juror Donation Programs</t>
  </si>
  <si>
    <t xml:space="preserve">Library Donation </t>
  </si>
  <si>
    <t xml:space="preserve">Justice Court Technology </t>
  </si>
  <si>
    <t xml:space="preserve">Child Abuse Prevention </t>
  </si>
  <si>
    <t>23B0</t>
  </si>
  <si>
    <t>Bail Bond Board</t>
  </si>
  <si>
    <t>23C0</t>
  </si>
  <si>
    <t>DA First Chance Inter Program</t>
  </si>
  <si>
    <t>Juvenile Case Manager Fee</t>
  </si>
  <si>
    <t>Tax Office - Chapter 19*</t>
  </si>
  <si>
    <t>Star Drug Court Program</t>
  </si>
  <si>
    <t>County and District Technology</t>
  </si>
  <si>
    <t>Stormwater Management</t>
  </si>
  <si>
    <t>DA Divert Program</t>
  </si>
  <si>
    <t>Gulf of Mexico Energy Sec Act</t>
  </si>
  <si>
    <t>24A0</t>
  </si>
  <si>
    <t>Veterinary Public Health</t>
  </si>
  <si>
    <t>Pollution Control DPT Mitigation</t>
  </si>
  <si>
    <t>San Jacinto Wetlands Project</t>
  </si>
  <si>
    <t>25A0</t>
  </si>
  <si>
    <t>Household Hazardous Waste Center</t>
  </si>
  <si>
    <t>25B0</t>
  </si>
  <si>
    <t>Supplemental Environmental Program</t>
  </si>
  <si>
    <t>25E0</t>
  </si>
  <si>
    <t>Environmental Enforcement</t>
  </si>
  <si>
    <t>Community Development Financial Sureties</t>
  </si>
  <si>
    <t xml:space="preserve">Election Services </t>
  </si>
  <si>
    <t>Criminal Courts Audio-Visual Equipment</t>
  </si>
  <si>
    <t>Medicaid Admin Claim Reimburse</t>
  </si>
  <si>
    <t>Dispute Resolution</t>
  </si>
  <si>
    <t>Fire Code Fee</t>
  </si>
  <si>
    <t>LEOSE Law Enforcement</t>
  </si>
  <si>
    <t>Juvenile Probation Fee</t>
  </si>
  <si>
    <t>Food Permit Fees</t>
  </si>
  <si>
    <t>27A0</t>
  </si>
  <si>
    <t>Court Reporter Service</t>
  </si>
  <si>
    <t>27B0</t>
  </si>
  <si>
    <t>Juvenile Delinquency Prevention Fee</t>
  </si>
  <si>
    <t>27C0</t>
  </si>
  <si>
    <t>Supplemental Guardianship</t>
  </si>
  <si>
    <t>27D0</t>
  </si>
  <si>
    <t>Courthouse Security Fee</t>
  </si>
  <si>
    <t>27F0</t>
  </si>
  <si>
    <t>27G0</t>
  </si>
  <si>
    <t>IFS Training</t>
  </si>
  <si>
    <t>County Law Library</t>
  </si>
  <si>
    <t>28A0</t>
  </si>
  <si>
    <t>Environmental Settlements</t>
  </si>
  <si>
    <t>TIRZ Affordable - Non Interest</t>
  </si>
  <si>
    <t>TIRZ Affordable Housing - Interest Bearing</t>
  </si>
  <si>
    <t xml:space="preserve">CSD Transit Restricted Fund </t>
  </si>
  <si>
    <t>27P0</t>
  </si>
  <si>
    <t>Pool Permit Fees</t>
  </si>
  <si>
    <t>County Jury Fund SB346</t>
  </si>
  <si>
    <t>Time Payment Fund SB346</t>
  </si>
  <si>
    <t>29A0</t>
  </si>
  <si>
    <t>CAD/RMS Project</t>
  </si>
  <si>
    <t>23Z0</t>
  </si>
  <si>
    <t>El Franco Lee</t>
  </si>
  <si>
    <t>Harris County Special Revenue Funds</t>
  </si>
  <si>
    <t xml:space="preserve">HC PROPRIETARY FUNDS - Internal Service Funds </t>
  </si>
  <si>
    <t>Central Service - Vehicle Maintenance</t>
  </si>
  <si>
    <t>Public Safety Technology Services</t>
  </si>
  <si>
    <t>Inmate Industries</t>
  </si>
  <si>
    <t>55H0</t>
  </si>
  <si>
    <t>Health Insurance Trust Management</t>
  </si>
  <si>
    <t>Workers' Compensation</t>
  </si>
  <si>
    <t>Risk Management</t>
  </si>
  <si>
    <t>55U0</t>
  </si>
  <si>
    <t>Unemployment Insurance</t>
  </si>
  <si>
    <t>Harris County Internal Service Funds</t>
  </si>
  <si>
    <t>HC PROPRIETARY FUNDS - Enterprise Funds</t>
  </si>
  <si>
    <t>Parking Facilities</t>
  </si>
  <si>
    <t>Harris County Enterprise Funds</t>
  </si>
  <si>
    <t>HC PROPRIETARY FUNDS-Toll Road Authority Operations</t>
  </si>
  <si>
    <t>Transfers-Out - Revenues</t>
  </si>
  <si>
    <t xml:space="preserve">TRA Revenue Collections </t>
  </si>
  <si>
    <t>TRA</t>
  </si>
  <si>
    <t>Transfers-out Revenues</t>
  </si>
  <si>
    <t>Expenditures</t>
  </si>
  <si>
    <t>TRA Operation and Maintenance</t>
  </si>
  <si>
    <t>TRA Tunnel/Ferry Operations &amp; Maintenance</t>
  </si>
  <si>
    <t>Operations and Maintenance**</t>
  </si>
  <si>
    <t xml:space="preserve">TRA Renewal/Replacement </t>
  </si>
  <si>
    <t>Toll Road Construction</t>
  </si>
  <si>
    <t>TRA Ser 02 Tax/Rev Construction</t>
  </si>
  <si>
    <t>TRA 2008B Construction</t>
  </si>
  <si>
    <t>TRA 2009A Construction</t>
  </si>
  <si>
    <t>50C0</t>
  </si>
  <si>
    <t>TRA 2009C Construction</t>
  </si>
  <si>
    <t>54B0</t>
  </si>
  <si>
    <t>TRA CP 2017 Ser E1 Construction</t>
  </si>
  <si>
    <t>54D0</t>
  </si>
  <si>
    <t>TRA CP 2017 Ser E2 Construction</t>
  </si>
  <si>
    <t>52D0</t>
  </si>
  <si>
    <t>TRA 2018A Construction</t>
  </si>
  <si>
    <t xml:space="preserve">  TRA Commercial Paper Ser E Construction</t>
  </si>
  <si>
    <t>Construction/Renewal/Replacement</t>
  </si>
  <si>
    <t>**The Final Estimated Available Resources for TRA Operations and Maintenance exceeds TRA's budget request of $261,500,000.</t>
  </si>
  <si>
    <t>The difference will be budgeted in the General Administration Department (202).</t>
  </si>
  <si>
    <t>HC TOLL ROAD AUTHORITY DEBT SERVICE</t>
  </si>
  <si>
    <t>52F0</t>
  </si>
  <si>
    <t>HCTRA 2019A SR Lien Rev COI</t>
  </si>
  <si>
    <t>54A0</t>
  </si>
  <si>
    <t>TRA C/P 2017 Series E1 Debt Service</t>
  </si>
  <si>
    <t>TRA Rev Ref Ser 2004A Debt Service Reserve</t>
  </si>
  <si>
    <t>TRA Ser 2005A Debt Service Reserve</t>
  </si>
  <si>
    <t>TRA - 2006A Debt Service Reserve</t>
  </si>
  <si>
    <t>TRA - 2008B Revenue Reserve</t>
  </si>
  <si>
    <t>HCTRA 2009A Revenue Reserve</t>
  </si>
  <si>
    <t>50B0</t>
  </si>
  <si>
    <t>TRA 2009C Sr Lien Revenue Reserve</t>
  </si>
  <si>
    <t>52C0</t>
  </si>
  <si>
    <t>TRA - 2018A Sr Lien Debt Service Reserve</t>
  </si>
  <si>
    <t>54C0</t>
  </si>
  <si>
    <t>TRA C/P 2017 Series E2 Debt Service</t>
  </si>
  <si>
    <t>TRA - 2007B Revenue Debt Service</t>
  </si>
  <si>
    <t>50J0</t>
  </si>
  <si>
    <t>TRA Refunding 2010D Sr Lien Debt Service</t>
  </si>
  <si>
    <t>50Q0</t>
  </si>
  <si>
    <t>TRA 2012B Sr Lien Revenue Debt Service</t>
  </si>
  <si>
    <t>50S0</t>
  </si>
  <si>
    <t>TRA 2012C Sr Lien Rev Debt Service</t>
  </si>
  <si>
    <t>50W0</t>
  </si>
  <si>
    <t xml:space="preserve">TRA 2015B Sr Lien Rev Debt Service </t>
  </si>
  <si>
    <t>50Y0</t>
  </si>
  <si>
    <t>TRA 2016A Sr Lien Revenue B</t>
  </si>
  <si>
    <t>52A0</t>
  </si>
  <si>
    <t>TRA - 2018A Sr Lien Rev Debt Service</t>
  </si>
  <si>
    <t>52E0</t>
  </si>
  <si>
    <t>HCTRA 2019A SR Lien Rev DS</t>
  </si>
  <si>
    <t>Toll Road Revenue Series 2021</t>
  </si>
  <si>
    <t>TRA 1997 Tax Ref Debt Service</t>
  </si>
  <si>
    <t>HCTRA - 2007C Tax Road Debt Service</t>
  </si>
  <si>
    <t>TRA 1997 Revenue Debt Service</t>
  </si>
  <si>
    <t xml:space="preserve">Harris County Toll Road Authority - Debt Service Funds  </t>
  </si>
  <si>
    <t>HC CAPITAL PROJECT FUNDS - BUDGETED</t>
  </si>
  <si>
    <t>Metro Designated Projects</t>
  </si>
  <si>
    <t>Road Capital Projects</t>
  </si>
  <si>
    <t>Building/Park/Library Capital Project</t>
  </si>
  <si>
    <t>Harris County Capital Project Funds - Budgeted</t>
  </si>
  <si>
    <t>HC CAPITAL PROJECT FUNDS - ROLLOVER</t>
  </si>
  <si>
    <t>Metro Street Improvement Project</t>
  </si>
  <si>
    <t>Road Refunding 2004 B Construction</t>
  </si>
  <si>
    <t>Roads 2006B Construction</t>
  </si>
  <si>
    <t>Comm Paper Ser C - Road &amp; Bridge</t>
  </si>
  <si>
    <t>Comm Paper Ser A-1, Technology</t>
  </si>
  <si>
    <t>Comm Paper Ser B - Parks/Libraries</t>
  </si>
  <si>
    <t>Comm Paper PIB Ser D/2002</t>
  </si>
  <si>
    <t>39B0</t>
  </si>
  <si>
    <t>Comm Paper Series D2</t>
  </si>
  <si>
    <t>39C0</t>
  </si>
  <si>
    <t>Comm Paper Series D3</t>
  </si>
  <si>
    <t>Comm Paper Series J1</t>
  </si>
  <si>
    <t>Harris County Capital Project Funds - Rollover</t>
  </si>
  <si>
    <t>HC OTHER FUNDS</t>
  </si>
  <si>
    <t>Commissary-Sheriff (Memo Only)</t>
  </si>
  <si>
    <t>Payroll Commissary-Sheriff (Memo Only)</t>
  </si>
  <si>
    <t>Harris County Other Funds</t>
  </si>
  <si>
    <t xml:space="preserve">HC GRANT FUNDS - ROLLOVER </t>
  </si>
  <si>
    <t>Federal Grants</t>
  </si>
  <si>
    <t>State Grants</t>
  </si>
  <si>
    <t>Local Grants</t>
  </si>
  <si>
    <t>Other Grant Funds</t>
  </si>
  <si>
    <t>CARES Act Fund</t>
  </si>
  <si>
    <t>Grant Program Income</t>
  </si>
  <si>
    <t>Grant Match</t>
  </si>
  <si>
    <t>Harris County Grant Funds - Rollover</t>
  </si>
  <si>
    <t>HC FLOOD CONTROL DISTRICT OPERATIONS</t>
  </si>
  <si>
    <t>Regional Flood Control Projects</t>
  </si>
  <si>
    <t>Flood Control Capital Projects (Budgeted)</t>
  </si>
  <si>
    <t>FCD - Bonds 2004A - Construction</t>
  </si>
  <si>
    <t>FC Improvement Bonds 2007 Projects</t>
  </si>
  <si>
    <t>Commercial Paper - Series F, Capital Projects</t>
  </si>
  <si>
    <t>Commercial Paper 2017 Series H, Capital Projects</t>
  </si>
  <si>
    <t>Flood Control District Operations</t>
  </si>
  <si>
    <t>HC FLOOD CONTROL DEBT SERVICE FUNDS</t>
  </si>
  <si>
    <t>21H0</t>
  </si>
  <si>
    <t>FC Contract Tax Ref 2019A, COI</t>
  </si>
  <si>
    <t>FC COI CONT TAX REF 2020A</t>
  </si>
  <si>
    <t>41B0</t>
  </si>
  <si>
    <t>Ref Impr Ref Bd 2014 Debt Service</t>
  </si>
  <si>
    <t>41E0</t>
  </si>
  <si>
    <t>FC Impr Ref Bd 2015A Debvt Service</t>
  </si>
  <si>
    <t>FC IMPR REF SER 2020A DS</t>
  </si>
  <si>
    <t>49H0</t>
  </si>
  <si>
    <t>C/P 2017 Series H Debt Service</t>
  </si>
  <si>
    <t>FC Contract Tax Refunding 2008A Debt Service</t>
  </si>
  <si>
    <t>41C0</t>
  </si>
  <si>
    <t>FC Contract Tax Bond 2014A Debt Service</t>
  </si>
  <si>
    <t>41D0</t>
  </si>
  <si>
    <t>FC Tax Bond 2014B Debt Service</t>
  </si>
  <si>
    <t>41F0</t>
  </si>
  <si>
    <t>FC Contract Tax Bond 2015B Debt Service</t>
  </si>
  <si>
    <t>41G0</t>
  </si>
  <si>
    <t>FC Conract Tax Refunding 2017A Debt Service</t>
  </si>
  <si>
    <t>41H0</t>
  </si>
  <si>
    <t>FC Contract Tax Refunding 2019A Debt Service</t>
  </si>
  <si>
    <t>Flood Control Debt Service &amp; Reserve Funds</t>
  </si>
  <si>
    <t xml:space="preserve">HC FLOOD CONTROL GRANT FUNDS - ROLLOVER </t>
  </si>
  <si>
    <t>Flood Control Grant Funds - Rollover</t>
  </si>
  <si>
    <t>FY 2021-22 Adopted Budget</t>
  </si>
  <si>
    <t>FY 2021-22 Adjusted Budget as of 12/31/21</t>
  </si>
  <si>
    <t>SFY 2022 Appropriations Budget</t>
  </si>
  <si>
    <t>Road Refunding 2021 Debt Service</t>
  </si>
  <si>
    <t xml:space="preserve">                                              - </t>
  </si>
  <si>
    <t>COI Reoad Refunding 2021</t>
  </si>
  <si>
    <t>PIB Refunding Series 2021 DS</t>
  </si>
  <si>
    <t>PIB Refunding Series 2021A DS</t>
  </si>
  <si>
    <t>PIB Refund COI 21</t>
  </si>
  <si>
    <t>PIB Refund COI 21A</t>
  </si>
  <si>
    <t>4113</t>
  </si>
  <si>
    <t>4371</t>
  </si>
  <si>
    <t>1050</t>
  </si>
  <si>
    <t>4601</t>
  </si>
  <si>
    <t>4603</t>
  </si>
  <si>
    <t>4604</t>
  </si>
  <si>
    <t>4605</t>
  </si>
  <si>
    <t>1420</t>
  </si>
  <si>
    <t>1390</t>
  </si>
  <si>
    <t>1400</t>
  </si>
  <si>
    <t>1470</t>
  </si>
  <si>
    <t>1480</t>
  </si>
  <si>
    <t>1960</t>
  </si>
  <si>
    <t>4818</t>
  </si>
  <si>
    <t>4819</t>
  </si>
  <si>
    <t>4851</t>
  </si>
  <si>
    <t>4852</t>
  </si>
  <si>
    <t>1600</t>
  </si>
  <si>
    <t>Boarding Home Fines &amp; Fees</t>
  </si>
  <si>
    <t xml:space="preserve">                                                - </t>
  </si>
  <si>
    <t>FPM Property Maintenance</t>
  </si>
  <si>
    <t>CSD (Community Svcs Dept) Non-Grant Restricted Fund</t>
  </si>
  <si>
    <t>HC Partnership Fund</t>
  </si>
  <si>
    <t>FC COI IMP REF 2021A</t>
  </si>
  <si>
    <t>FC IMPR REF SER 2021A DS</t>
  </si>
  <si>
    <t>Flood Resilience Trust Reserve</t>
  </si>
  <si>
    <t>TRA Tunnel Ferry Rev PL Construction</t>
  </si>
  <si>
    <t>HCTRA 2021 Construction</t>
  </si>
  <si>
    <t>TRA REV REF 1ST LN SER 21 COI</t>
  </si>
  <si>
    <t>TRA Rev Ref 1STLn Ser 2021 RSV</t>
  </si>
  <si>
    <t>ARPA Fund</t>
  </si>
  <si>
    <t>FCD - General/Operations/Maintenance/Construction</t>
  </si>
  <si>
    <t>HARRIS COUNTY (HC) SPECIAL REVENUE FUNDS</t>
  </si>
  <si>
    <t>HARRIS COUNTY, TEXAS</t>
  </si>
  <si>
    <t>Short Fiscal Year 2022</t>
  </si>
  <si>
    <t>Forfeited Assets Appropriations</t>
  </si>
  <si>
    <t>Funds / Departments</t>
  </si>
  <si>
    <t>FY 2021-22</t>
  </si>
  <si>
    <t>SFY 2022</t>
  </si>
  <si>
    <t>Adopted</t>
  </si>
  <si>
    <t xml:space="preserve">Adjusted </t>
  </si>
  <si>
    <t>Appropriations</t>
  </si>
  <si>
    <t>HARRIS COUNTY SEIZED ASSET FUNDS - MEMO ONLY*</t>
  </si>
  <si>
    <t>Budget</t>
  </si>
  <si>
    <t>22G0-2053 CONSTABLE PCT. 2 CHAPTER 18 STATE FORFEITURE</t>
  </si>
  <si>
    <t>Constable Pct. 2</t>
  </si>
  <si>
    <t>Services &amp; Other</t>
  </si>
  <si>
    <t>TOTAL FUND 22G0/2053</t>
  </si>
  <si>
    <t>22J0-2014 CONSTABLE PCT. 2 FED FORFEITURE ASSETS-USJ</t>
  </si>
  <si>
    <t>TOTAL FUND 22J0/2014</t>
  </si>
  <si>
    <t>22S0-2071 CONSTABLE PCT. 2 STATE FORFEITURE ASSETS</t>
  </si>
  <si>
    <t>Materials &amp; Supplies</t>
  </si>
  <si>
    <t>TOTAL FUND 22S0/2071</t>
  </si>
  <si>
    <t>22T0-2035 CONSTABLE PCT. 2 FED FORFEITURE ASSETS-UST</t>
  </si>
  <si>
    <t>TOTAL FUND 22T0/2035</t>
  </si>
  <si>
    <t>2320-2054 DA SPECIAL INVESTIGATION FUND</t>
  </si>
  <si>
    <t>District Attorney</t>
  </si>
  <si>
    <t>Building &amp; Equipment</t>
  </si>
  <si>
    <t>Services &amp; Utilities</t>
  </si>
  <si>
    <t>Transportation &amp; Travel</t>
  </si>
  <si>
    <t>Other Financial Transactions &amp; Transfers Out</t>
  </si>
  <si>
    <t>TOTAL FUND 2320/2054</t>
  </si>
  <si>
    <t>2330-2176 DA HOT CHECK DEPOSITORY FUND</t>
  </si>
  <si>
    <t xml:space="preserve">  </t>
  </si>
  <si>
    <t>Other Financial Transactions</t>
  </si>
  <si>
    <t>TOTAL FUND 2330/2176</t>
  </si>
  <si>
    <t>23J0-2015 CONSTABLE PCT. 3 FED FORFEITURE ASSETS</t>
  </si>
  <si>
    <t>Constable Pct. 3</t>
  </si>
  <si>
    <t>TOTAL FUND 23J0/2015</t>
  </si>
  <si>
    <t>23S0-2072 CONSTABLE PCT. 3 STATE FORFEITURE ASSETS</t>
  </si>
  <si>
    <t>TOTAL FUND 23S0/2072</t>
  </si>
  <si>
    <t>24J0-2016 CONSTABLE PCT. 4 FED FORFEITURE ASSETS-USJ</t>
  </si>
  <si>
    <t>Constable Pct. 4</t>
  </si>
  <si>
    <t>TOTAL FUND 24J0/2016</t>
  </si>
  <si>
    <t>24S0-2073 CONSTABLE Pct. 4 STATE FORFEITURE ASSETS</t>
  </si>
  <si>
    <t>TOTAL FUND 24S0/2073</t>
  </si>
  <si>
    <t>24T0-2036 CONSTABLE PCT. 4 FED FORFEITURE ASSETS-UST</t>
  </si>
  <si>
    <t>TOTAL FUND 24T0/2036</t>
  </si>
  <si>
    <t>2560-2033 DISTRICT ATTORNEY FORFEITED ASSETS -TREASURER</t>
  </si>
  <si>
    <t>TOTAL FUND 2560/2033</t>
  </si>
  <si>
    <t>2570-2011 DISTRICT ATTORNEY FORFEITED ASSETS - JUSTICE</t>
  </si>
  <si>
    <t>TOTAL FUND 2570/2011</t>
  </si>
  <si>
    <t>2580-2031 CONSTABLE FORFEITED ASSSETS - TREASURY</t>
  </si>
  <si>
    <t>Services &amp; Utilitites</t>
  </si>
  <si>
    <t>Constable Pct. 1</t>
  </si>
  <si>
    <t>TOTAL FUND 2580/2031</t>
  </si>
  <si>
    <t>2590-2012 CONSTABLE FORFEITED ASSETS - JUSTICE</t>
  </si>
  <si>
    <t>TOTAL FUND 2590/2012</t>
  </si>
  <si>
    <t>25J0-2017 CONSTABLE PCT. 5 FED FORFEITURE ASSETS-USJ</t>
  </si>
  <si>
    <t>Constable Pct. 5</t>
  </si>
  <si>
    <t>TOTAL FUND 25J0/2017</t>
  </si>
  <si>
    <t>25S0-2074 CONSTABLE PCT. 5 STATE FORFEITURE ASSETS</t>
  </si>
  <si>
    <t>TOTAL FUND 25S0/2074</t>
  </si>
  <si>
    <t>25T0-2037 CONSTABLE PCT. 5 FED FORFEITURE ASSETS-UST</t>
  </si>
  <si>
    <t>TOTAL FUND 25T0/2037</t>
  </si>
  <si>
    <t>26F0-2090 SHERIFF STATE FORFEITURE ASSETS - CH47</t>
  </si>
  <si>
    <t>Sheriff's Department</t>
  </si>
  <si>
    <t>TOTAL FUND 26F0/2090</t>
  </si>
  <si>
    <t>26S0-2078 CONSTABLE PCT. 6 STATE FORFEITURE ASSETS</t>
  </si>
  <si>
    <t>Constable Pct. 6</t>
  </si>
  <si>
    <t>TOTAL FUND 26S0/2078</t>
  </si>
  <si>
    <t>27S0-2079 CONSTABLE PCT. 7 STATE FORFEITURE ASSETS</t>
  </si>
  <si>
    <t>Constable Pct. 7</t>
  </si>
  <si>
    <t>TOTAL FUND 27S0/2079</t>
  </si>
  <si>
    <t>28S0-2080 CONSTABLE PCT. 8 STATE FORFEITURE ASSETS</t>
  </si>
  <si>
    <t>Constable Pct. 8</t>
  </si>
  <si>
    <t>TOTAL FUND 28S0/2080</t>
  </si>
  <si>
    <t>2600-2032 SHERIFFS FORFEITED ASSETS - TREASURY</t>
  </si>
  <si>
    <t>TOTAL FUND 2600/2032</t>
  </si>
  <si>
    <t>2610-2013 SHERIFFS FORFEITED ASSETS - JUSTICE</t>
  </si>
  <si>
    <t>TOTAL FUND 2610/2013</t>
  </si>
  <si>
    <t>2620-2075 SHERIFFS FORFEITED ASSETS - STATE</t>
  </si>
  <si>
    <t>Labor &amp; Benefits</t>
  </si>
  <si>
    <t>TOTAL FUND 2620/2075</t>
  </si>
  <si>
    <t>2630-2076 DISTRICT ATTORNEY FORFEITED ASSETS - STATE</t>
  </si>
  <si>
    <t>TOTAL FUND 2630/2076</t>
  </si>
  <si>
    <t>2640-2077 CONSTABLE FORFEITED ASSETS - STATE</t>
  </si>
  <si>
    <t>TOTAL FUND 2640/2077</t>
  </si>
  <si>
    <t>2650-2091 FORFEITED ASSETS - COMMISSIONERS COURT</t>
  </si>
  <si>
    <t>Budget Management</t>
  </si>
  <si>
    <t>Total 545</t>
  </si>
  <si>
    <t>District Courts</t>
  </si>
  <si>
    <t>Total 700</t>
  </si>
  <si>
    <t>TOTAL 700</t>
  </si>
  <si>
    <t>General Administration</t>
  </si>
  <si>
    <t>TOTAL FUND 2650/2091</t>
  </si>
  <si>
    <t>2660-2092 FORFEITED ASSETS - FIRE MARSHAL</t>
  </si>
  <si>
    <t>Fire Marshal</t>
  </si>
  <si>
    <t>TOTAL FUND 2660/2092</t>
  </si>
  <si>
    <t>2680-2034 CA FORFEITED ASSETS US TREASURY SP PROSEC</t>
  </si>
  <si>
    <t>County Attorney</t>
  </si>
  <si>
    <t>TOTAL FUND 2680/2034</t>
  </si>
  <si>
    <t>26A0-2051 CH 18 STATE FORFEITED ASSETS - SHERIFF</t>
  </si>
  <si>
    <t>Sheriff</t>
  </si>
  <si>
    <t>TOTAL FUND 26A0/2051</t>
  </si>
  <si>
    <t>26B0-2052 CH 18 STATE FORFEITED ASSETS - CONSTABLE 4</t>
  </si>
  <si>
    <t>Constable Precinct 4</t>
  </si>
  <si>
    <t>TOTAL FUND 26B0/2052</t>
  </si>
  <si>
    <t>26B0-2056 CH 18 STATE FORFEITED ASSETS - CONSTABLE 1</t>
  </si>
  <si>
    <t>Constable Precinct 1</t>
  </si>
  <si>
    <t>TOTAL FUND     /2056</t>
  </si>
  <si>
    <t>26B0-2057 CH 18 STATE FORFEITED ASSETS - CONSTABLE 3</t>
  </si>
  <si>
    <t>Constable Precinct 3</t>
  </si>
  <si>
    <t>TOTAL FUND     /2057</t>
  </si>
  <si>
    <t>26B0-2058 CH 18 STATE FORFEITED ASSETS - CONSTABLE 5</t>
  </si>
  <si>
    <t>Constable Precinct 5</t>
  </si>
  <si>
    <t>TOTAL FUND     /2058</t>
  </si>
  <si>
    <t>26B0-2059 CH 18 STATE FORFEITED ASSETS - CONSTABLE 6</t>
  </si>
  <si>
    <t>Constable Precinct 6</t>
  </si>
  <si>
    <t>TOTAL FUND     /2059</t>
  </si>
  <si>
    <t>26C0-2055 CH 18 FORFEITED ASSETS FIRE MARSHAL</t>
  </si>
  <si>
    <t>TOTAL FUND 26C0/2055</t>
  </si>
  <si>
    <t>26D0-2081 CA FORFEITED ASSETS STATE SP UNIT</t>
  </si>
  <si>
    <t>TOTAL FUND 26D0/2081</t>
  </si>
  <si>
    <t>TOTAL ALLFORFEITED ASSETS FUNDS</t>
  </si>
  <si>
    <t xml:space="preserve">* This is presented for information purposes only. </t>
  </si>
  <si>
    <t>The first fund number shown is the IFAS fund number and the second is the PeopleSoft fund number.</t>
  </si>
  <si>
    <t>**amounts were seperated into indivdual funds in 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</si>
</sst>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Arial"/>
      <family val="2"/>
    </font>
    <font>
      <b/>
      <sz val="10"/>
      <color theme="1"/>
      <name val="Arial"/>
      <family val="2"/>
    </font>
    <font>
      <b/>
      <sz val="12"/>
      <color theme="1"/>
      <name val="Arial"/>
      <family val="2"/>
    </font>
    <font>
      <b/>
      <sz val="11"/>
      <color rgb="FF000000"/>
      <name val="Calibri"/>
      <family val="2"/>
      <scheme val="minor"/>
    </font>
    <font>
      <sz val="11"/>
      <color rgb="FF000000"/>
      <name val="Calibri"/>
      <family val="2"/>
      <scheme val="minor"/>
    </font>
    <font>
      <sz val="10"/>
      <name val="Arial"/>
      <family val="2"/>
    </font>
    <font>
      <sz val="10"/>
      <name val="Arial"/>
      <family val="2"/>
    </font>
    <font>
      <b/>
      <sz val="14"/>
      <name val="Arial"/>
      <family val="2"/>
    </font>
    <font>
      <b/>
      <sz val="10"/>
      <name val="Arial"/>
      <family val="2"/>
    </font>
    <font>
      <sz val="10"/>
      <color theme="1"/>
      <name val="Calibri"/>
      <family val="2"/>
      <scheme val="minor"/>
    </font>
    <font>
      <b/>
      <sz val="11"/>
      <name val="Calibri"/>
      <family val="2"/>
      <scheme val="minor"/>
    </font>
    <font>
      <sz val="11"/>
      <name val="Calibri"/>
      <family val="2"/>
      <scheme val="minor"/>
    </font>
    <font>
      <b/>
      <u/>
      <sz val="11"/>
      <name val="Calibri"/>
      <family val="2"/>
      <scheme val="minor"/>
    </font>
    <font>
      <sz val="10"/>
      <name val="Calibri"/>
      <family val="2"/>
      <scheme val="minor"/>
    </font>
    <font>
      <sz val="11"/>
      <color rgb="FFFF0000"/>
      <name val="Calibri"/>
      <family val="2"/>
      <scheme val="minor"/>
    </font>
    <font>
      <b/>
      <i/>
      <sz val="11"/>
      <name val="Calibri"/>
      <family val="2"/>
      <scheme val="minor"/>
    </font>
    <font>
      <i/>
      <sz val="11"/>
      <name val="Calibri"/>
      <family val="2"/>
      <scheme val="minor"/>
    </font>
    <font>
      <u/>
      <sz val="11"/>
      <name val="Calibri"/>
      <family val="2"/>
      <scheme val="minor"/>
    </font>
  </fonts>
  <fills count="4">
    <fill>
      <patternFill patternType="none"/>
    </fill>
    <fill>
      <patternFill patternType="gray125"/>
    </fill>
    <fill>
      <patternFill patternType="solid">
        <fgColor rgb="FF12487F"/>
        <bgColor indexed="64"/>
      </patternFill>
    </fill>
    <fill>
      <patternFill patternType="solid">
        <fgColor theme="0"/>
        <bgColor indexed="64"/>
      </patternFill>
    </fill>
  </fills>
  <borders count="38">
    <border>
      <left/>
      <right/>
      <top/>
      <bottom/>
      <diagonal/>
    </border>
    <border>
      <left/>
      <right/>
      <top style="hair">
        <color auto="1"/>
      </top>
      <bottom style="hair">
        <color auto="1"/>
      </bottom>
      <diagonal/>
    </border>
    <border>
      <left/>
      <right/>
      <top style="hair">
        <color auto="1"/>
      </top>
      <bottom/>
      <diagonal/>
    </border>
    <border>
      <left/>
      <right/>
      <top style="double">
        <color auto="1"/>
      </top>
      <bottom style="double">
        <color auto="1"/>
      </bottom>
      <diagonal/>
    </border>
    <border>
      <left/>
      <right/>
      <top style="thin">
        <color indexed="64"/>
      </top>
      <bottom/>
      <diagonal/>
    </border>
    <border>
      <left/>
      <right/>
      <top/>
      <bottom style="double">
        <color indexed="64"/>
      </bottom>
      <diagonal/>
    </border>
    <border>
      <left/>
      <right/>
      <top style="hair">
        <color auto="1"/>
      </top>
      <bottom style="thin">
        <color indexed="64"/>
      </bottom>
      <diagonal/>
    </border>
    <border>
      <left/>
      <right/>
      <top style="double">
        <color auto="1"/>
      </top>
      <bottom/>
      <diagonal/>
    </border>
    <border>
      <left/>
      <right/>
      <top/>
      <bottom style="dotted">
        <color indexed="64"/>
      </bottom>
      <diagonal/>
    </border>
    <border>
      <left/>
      <right/>
      <top/>
      <bottom style="hair">
        <color auto="1"/>
      </bottom>
      <diagonal/>
    </border>
    <border>
      <left/>
      <right/>
      <top/>
      <bottom style="medium">
        <color indexed="64"/>
      </bottom>
      <diagonal/>
    </border>
    <border>
      <left/>
      <right/>
      <top style="thin">
        <color indexed="64"/>
      </top>
      <bottom style="thin">
        <color indexed="64"/>
      </bottom>
      <diagonal/>
    </border>
    <border>
      <left/>
      <right/>
      <top style="double">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thin">
        <color indexed="64"/>
      </top>
      <bottom style="double">
        <color indexed="64"/>
      </bottom>
      <diagonal/>
    </border>
    <border>
      <left/>
      <right/>
      <top/>
      <bottom style="thin">
        <color indexed="64"/>
      </bottom>
      <diagonal/>
    </border>
    <border>
      <left/>
      <right/>
      <top style="dotted">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44" fontId="12" fillId="0" borderId="0" applyFont="0" applyFill="0" applyBorder="0" applyAlignment="0" applyProtection="0"/>
    <xf numFmtId="43" fontId="12" fillId="0" borderId="0" applyFont="0" applyFill="0" applyBorder="0" applyAlignment="0" applyProtection="0"/>
    <xf numFmtId="0" fontId="12" fillId="0" borderId="0"/>
    <xf numFmtId="44" fontId="11" fillId="0" borderId="0" applyFont="0" applyFill="0" applyBorder="0" applyAlignment="0" applyProtection="0"/>
  </cellStyleXfs>
  <cellXfs count="228">
    <xf numFmtId="0" fontId="0" fillId="0" borderId="0" xfId="0"/>
    <xf numFmtId="164" fontId="0" fillId="0" borderId="0" xfId="2" applyNumberFormat="1" applyFont="1"/>
    <xf numFmtId="0" fontId="2" fillId="2" borderId="0" xfId="0" applyFont="1" applyFill="1" applyAlignment="1">
      <alignment vertical="center"/>
    </xf>
    <xf numFmtId="0" fontId="2" fillId="2" borderId="0" xfId="0" applyFont="1" applyFill="1" applyAlignment="1">
      <alignment horizontal="center" vertical="center" wrapText="1"/>
    </xf>
    <xf numFmtId="0" fontId="0" fillId="0" borderId="0" xfId="0" applyAlignment="1">
      <alignment vertical="center"/>
    </xf>
    <xf numFmtId="0" fontId="4" fillId="0" borderId="0" xfId="0" applyFont="1"/>
    <xf numFmtId="0" fontId="0" fillId="0" borderId="0" xfId="0" applyBorder="1"/>
    <xf numFmtId="165" fontId="0" fillId="0" borderId="0" xfId="1" applyNumberFormat="1" applyFont="1" applyBorder="1" applyAlignment="1"/>
    <xf numFmtId="0" fontId="7" fillId="0" borderId="0" xfId="0" quotePrefix="1" applyFont="1" applyAlignment="1">
      <alignment horizontal="center"/>
    </xf>
    <xf numFmtId="164" fontId="10" fillId="0" borderId="8" xfId="2" applyNumberFormat="1" applyFont="1" applyBorder="1" applyAlignment="1">
      <alignment horizontal="right" vertical="center"/>
    </xf>
    <xf numFmtId="164" fontId="10" fillId="0" borderId="8" xfId="2" applyNumberFormat="1" applyFont="1" applyBorder="1" applyAlignment="1">
      <alignment horizontal="right" vertical="center" wrapText="1"/>
    </xf>
    <xf numFmtId="0" fontId="0" fillId="0" borderId="0" xfId="0" applyAlignment="1"/>
    <xf numFmtId="164" fontId="1" fillId="0" borderId="8" xfId="2" applyNumberFormat="1" applyFont="1" applyBorder="1" applyAlignment="1">
      <alignment horizontal="right" vertical="center" wrapText="1"/>
    </xf>
    <xf numFmtId="0" fontId="7" fillId="0" borderId="0" xfId="0" quotePrefix="1" applyFont="1" applyAlignment="1">
      <alignment horizontal="center"/>
    </xf>
    <xf numFmtId="0" fontId="14" fillId="0" borderId="0" xfId="3" applyFont="1" applyAlignment="1">
      <alignment horizontal="center"/>
    </xf>
    <xf numFmtId="0" fontId="14" fillId="0" borderId="0" xfId="3" quotePrefix="1" applyFont="1" applyAlignment="1">
      <alignment horizontal="center"/>
    </xf>
    <xf numFmtId="164" fontId="10" fillId="0" borderId="0" xfId="2" applyNumberFormat="1" applyFont="1" applyBorder="1" applyAlignment="1">
      <alignment horizontal="right" vertical="center"/>
    </xf>
    <xf numFmtId="164" fontId="9" fillId="0" borderId="15" xfId="2" applyNumberFormat="1" applyFont="1" applyBorder="1" applyAlignment="1">
      <alignment horizontal="right" vertical="center"/>
    </xf>
    <xf numFmtId="164" fontId="9" fillId="0" borderId="15" xfId="2" applyNumberFormat="1" applyFont="1" applyBorder="1" applyAlignment="1">
      <alignment horizontal="right" vertical="center" wrapText="1"/>
    </xf>
    <xf numFmtId="164" fontId="3" fillId="0" borderId="15" xfId="2" applyNumberFormat="1" applyFont="1" applyBorder="1" applyAlignment="1">
      <alignment vertical="center" wrapText="1"/>
    </xf>
    <xf numFmtId="164" fontId="1" fillId="0" borderId="0" xfId="2" applyNumberFormat="1" applyFont="1" applyBorder="1" applyAlignment="1">
      <alignment horizontal="right" vertical="center"/>
    </xf>
    <xf numFmtId="0" fontId="10" fillId="0" borderId="8" xfId="0" applyFont="1" applyBorder="1" applyAlignment="1">
      <alignment horizontal="left" vertical="top" indent="1"/>
    </xf>
    <xf numFmtId="164" fontId="10" fillId="0" borderId="8" xfId="2" applyNumberFormat="1" applyFont="1" applyBorder="1" applyAlignment="1">
      <alignment horizontal="left" vertical="top" indent="1"/>
    </xf>
    <xf numFmtId="165" fontId="10" fillId="0" borderId="8" xfId="1" applyNumberFormat="1" applyFont="1" applyBorder="1" applyAlignment="1">
      <alignment horizontal="left" vertical="top" wrapText="1" indent="1"/>
    </xf>
    <xf numFmtId="165" fontId="10" fillId="0" borderId="0" xfId="1" applyNumberFormat="1" applyFont="1" applyBorder="1" applyAlignment="1">
      <alignment horizontal="left" vertical="top" wrapText="1" indent="1"/>
    </xf>
    <xf numFmtId="0" fontId="3" fillId="0" borderId="15" xfId="0" applyFont="1" applyBorder="1" applyAlignment="1">
      <alignment horizontal="left" vertical="top" indent="1"/>
    </xf>
    <xf numFmtId="164" fontId="9" fillId="0" borderId="15" xfId="2" applyNumberFormat="1" applyFont="1" applyBorder="1" applyAlignment="1">
      <alignment horizontal="left" vertical="top" indent="1"/>
    </xf>
    <xf numFmtId="49" fontId="0" fillId="0" borderId="14" xfId="0" applyNumberFormat="1" applyFont="1" applyBorder="1" applyAlignment="1">
      <alignment horizontal="left" vertical="top" indent="1"/>
    </xf>
    <xf numFmtId="0" fontId="0" fillId="0" borderId="8"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Alignment="1">
      <alignment horizontal="left" vertical="top" indent="1"/>
    </xf>
    <xf numFmtId="0" fontId="0" fillId="0" borderId="0" xfId="0" applyFont="1"/>
    <xf numFmtId="0" fontId="0" fillId="0" borderId="0" xfId="0" applyFont="1" applyAlignment="1">
      <alignment horizontal="center" vertical="center"/>
    </xf>
    <xf numFmtId="0" fontId="0" fillId="0" borderId="12" xfId="0" applyFont="1" applyBorder="1" applyAlignment="1">
      <alignment horizontal="left" vertical="top" indent="1"/>
    </xf>
    <xf numFmtId="164" fontId="0" fillId="0" borderId="12" xfId="2" applyNumberFormat="1" applyFont="1" applyBorder="1" applyAlignment="1">
      <alignment horizontal="right" vertical="center"/>
    </xf>
    <xf numFmtId="0" fontId="0" fillId="0" borderId="8" xfId="0" applyFont="1" applyBorder="1" applyAlignment="1">
      <alignment horizontal="left" vertical="top" indent="1"/>
    </xf>
    <xf numFmtId="164" fontId="0" fillId="0" borderId="14" xfId="2" applyNumberFormat="1" applyFont="1" applyBorder="1" applyAlignment="1">
      <alignment horizontal="right" vertical="center"/>
    </xf>
    <xf numFmtId="49" fontId="0" fillId="0" borderId="8" xfId="0" applyNumberFormat="1" applyFont="1" applyBorder="1" applyAlignment="1">
      <alignment horizontal="left" vertical="top" indent="1"/>
    </xf>
    <xf numFmtId="0" fontId="0" fillId="0" borderId="0" xfId="0" applyFont="1" applyBorder="1" applyAlignment="1">
      <alignment horizontal="left" vertical="top" indent="1"/>
    </xf>
    <xf numFmtId="0" fontId="0" fillId="0" borderId="16" xfId="0" applyFont="1" applyBorder="1" applyAlignment="1">
      <alignment horizontal="left" vertical="top" indent="1"/>
    </xf>
    <xf numFmtId="164" fontId="0" fillId="0" borderId="16" xfId="2" applyNumberFormat="1" applyFont="1" applyBorder="1" applyAlignment="1">
      <alignment horizontal="right" vertical="center"/>
    </xf>
    <xf numFmtId="0" fontId="0" fillId="0" borderId="0" xfId="0" applyFont="1" applyFill="1" applyAlignment="1">
      <alignment horizontal="left" vertical="top" indent="1"/>
    </xf>
    <xf numFmtId="0" fontId="0" fillId="0" borderId="8" xfId="0" applyFont="1" applyFill="1" applyBorder="1" applyAlignment="1">
      <alignment horizontal="left" vertical="top" indent="1"/>
    </xf>
    <xf numFmtId="164" fontId="0" fillId="0" borderId="8" xfId="2" applyNumberFormat="1" applyFont="1" applyBorder="1" applyAlignment="1">
      <alignment horizontal="right" vertical="center"/>
    </xf>
    <xf numFmtId="164" fontId="0" fillId="0" borderId="17" xfId="2" applyNumberFormat="1" applyFont="1" applyBorder="1" applyAlignment="1">
      <alignment horizontal="right" vertical="center"/>
    </xf>
    <xf numFmtId="0" fontId="0" fillId="0" borderId="14" xfId="0" applyFont="1" applyBorder="1" applyAlignment="1">
      <alignment horizontal="left" vertical="top" indent="1"/>
    </xf>
    <xf numFmtId="164" fontId="0" fillId="0" borderId="0" xfId="2" applyNumberFormat="1" applyFont="1" applyBorder="1" applyAlignment="1">
      <alignment horizontal="right" vertical="center"/>
    </xf>
    <xf numFmtId="0" fontId="0" fillId="3" borderId="14" xfId="0" applyFont="1" applyFill="1" applyBorder="1" applyAlignment="1">
      <alignment horizontal="left" vertical="top" indent="1"/>
    </xf>
    <xf numFmtId="0" fontId="0" fillId="0" borderId="13" xfId="0" applyFont="1" applyBorder="1" applyAlignment="1">
      <alignment horizontal="left" vertical="top" indent="1"/>
    </xf>
    <xf numFmtId="164" fontId="0" fillId="0" borderId="13" xfId="2" applyNumberFormat="1" applyFont="1" applyBorder="1" applyAlignment="1">
      <alignment horizontal="right" vertical="center"/>
    </xf>
    <xf numFmtId="0" fontId="9" fillId="0" borderId="10" xfId="0" applyFont="1" applyBorder="1" applyAlignment="1">
      <alignment horizontal="left" vertical="center" wrapText="1" indent="1"/>
    </xf>
    <xf numFmtId="0" fontId="9" fillId="0" borderId="10" xfId="0" applyFont="1" applyBorder="1" applyAlignment="1">
      <alignment horizontal="center" vertical="center" wrapText="1"/>
    </xf>
    <xf numFmtId="0" fontId="3" fillId="0" borderId="18" xfId="0" applyFont="1" applyBorder="1" applyAlignment="1">
      <alignment horizontal="left" vertical="top" indent="1"/>
    </xf>
    <xf numFmtId="164" fontId="9" fillId="0" borderId="18" xfId="2" applyNumberFormat="1" applyFont="1" applyBorder="1" applyAlignment="1">
      <alignment horizontal="left" vertical="top" indent="1"/>
    </xf>
    <xf numFmtId="164" fontId="9" fillId="0" borderId="18" xfId="2" applyNumberFormat="1" applyFont="1" applyBorder="1" applyAlignment="1">
      <alignment horizontal="right" vertical="center" wrapText="1"/>
    </xf>
    <xf numFmtId="164" fontId="3" fillId="0" borderId="18" xfId="2" applyNumberFormat="1" applyFont="1" applyBorder="1" applyAlignment="1">
      <alignment vertical="center" wrapText="1"/>
    </xf>
    <xf numFmtId="49" fontId="16" fillId="3" borderId="15" xfId="3" applyNumberFormat="1" applyFont="1" applyFill="1" applyBorder="1" applyAlignment="1">
      <alignment horizontal="left" vertical="top" indent="1"/>
    </xf>
    <xf numFmtId="0" fontId="16" fillId="3" borderId="15" xfId="3" applyFont="1" applyFill="1" applyBorder="1" applyAlignment="1">
      <alignment horizontal="left" vertical="top" indent="1"/>
    </xf>
    <xf numFmtId="49" fontId="17" fillId="0" borderId="17" xfId="3" applyNumberFormat="1" applyFont="1" applyFill="1" applyBorder="1" applyAlignment="1">
      <alignment horizontal="left" vertical="top" indent="1"/>
    </xf>
    <xf numFmtId="0" fontId="17" fillId="0" borderId="17" xfId="3" applyFont="1" applyFill="1" applyBorder="1" applyAlignment="1">
      <alignment horizontal="left" vertical="top" indent="1"/>
    </xf>
    <xf numFmtId="49" fontId="16" fillId="0" borderId="10" xfId="3" applyNumberFormat="1" applyFont="1" applyFill="1" applyBorder="1" applyAlignment="1">
      <alignment horizontal="left" vertical="center" wrapText="1" indent="1"/>
    </xf>
    <xf numFmtId="0" fontId="16" fillId="0" borderId="10" xfId="3" applyFont="1" applyFill="1" applyBorder="1" applyAlignment="1">
      <alignment horizontal="center" vertical="center" wrapText="1"/>
    </xf>
    <xf numFmtId="49" fontId="17" fillId="0" borderId="0" xfId="3" applyNumberFormat="1" applyFont="1" applyFill="1" applyAlignment="1">
      <alignment horizontal="left" vertical="top" indent="1"/>
    </xf>
    <xf numFmtId="0" fontId="17" fillId="0" borderId="0" xfId="3" applyFont="1" applyFill="1" applyAlignment="1">
      <alignment horizontal="left" vertical="top" indent="1"/>
    </xf>
    <xf numFmtId="0" fontId="17" fillId="0" borderId="0" xfId="3" applyFont="1" applyFill="1"/>
    <xf numFmtId="41" fontId="17" fillId="0" borderId="0" xfId="3" applyNumberFormat="1" applyFont="1" applyFill="1"/>
    <xf numFmtId="49" fontId="17" fillId="0" borderId="0" xfId="3" applyNumberFormat="1" applyFont="1" applyAlignment="1">
      <alignment horizontal="left" vertical="top" indent="1"/>
    </xf>
    <xf numFmtId="0" fontId="17" fillId="0" borderId="0" xfId="3" applyFont="1" applyAlignment="1">
      <alignment horizontal="left" vertical="top" indent="1"/>
    </xf>
    <xf numFmtId="41" fontId="17" fillId="0" borderId="0" xfId="3" applyNumberFormat="1" applyFont="1"/>
    <xf numFmtId="41" fontId="17" fillId="0" borderId="0" xfId="3" applyNumberFormat="1" applyFont="1" applyAlignment="1">
      <alignment horizontal="center"/>
    </xf>
    <xf numFmtId="49" fontId="18" fillId="0" borderId="0" xfId="3" applyNumberFormat="1" applyFont="1" applyFill="1" applyAlignment="1">
      <alignment horizontal="left" vertical="top" indent="1"/>
    </xf>
    <xf numFmtId="0" fontId="16" fillId="0" borderId="0" xfId="3" applyFont="1" applyFill="1" applyAlignment="1">
      <alignment horizontal="left" vertical="top" indent="1"/>
    </xf>
    <xf numFmtId="41" fontId="17" fillId="0" borderId="0" xfId="3" applyNumberFormat="1" applyFont="1" applyFill="1" applyAlignment="1">
      <alignment horizontal="center"/>
    </xf>
    <xf numFmtId="49" fontId="17" fillId="3" borderId="0" xfId="3" applyNumberFormat="1" applyFont="1" applyFill="1" applyAlignment="1">
      <alignment horizontal="left" vertical="top" indent="1"/>
    </xf>
    <xf numFmtId="49" fontId="19" fillId="3" borderId="0" xfId="3" applyNumberFormat="1" applyFont="1" applyFill="1" applyAlignment="1">
      <alignment horizontal="left" vertical="top" indent="1"/>
    </xf>
    <xf numFmtId="0" fontId="17" fillId="3" borderId="0" xfId="3" applyFont="1" applyFill="1" applyAlignment="1">
      <alignment horizontal="left" vertical="top" indent="1"/>
    </xf>
    <xf numFmtId="42" fontId="17" fillId="3" borderId="0" xfId="3" applyNumberFormat="1" applyFont="1" applyFill="1"/>
    <xf numFmtId="0" fontId="16" fillId="3" borderId="0" xfId="3" applyFont="1" applyFill="1" applyAlignment="1">
      <alignment horizontal="center"/>
    </xf>
    <xf numFmtId="37" fontId="17" fillId="3" borderId="0" xfId="3" applyNumberFormat="1" applyFont="1" applyFill="1"/>
    <xf numFmtId="41" fontId="17" fillId="3" borderId="0" xfId="3" applyNumberFormat="1" applyFont="1" applyFill="1"/>
    <xf numFmtId="0" fontId="17" fillId="3" borderId="0" xfId="3" applyFont="1" applyFill="1"/>
    <xf numFmtId="0" fontId="16" fillId="3" borderId="0" xfId="3" quotePrefix="1" applyFont="1" applyFill="1" applyAlignment="1">
      <alignment horizontal="center"/>
    </xf>
    <xf numFmtId="41" fontId="16" fillId="3" borderId="0" xfId="3" applyNumberFormat="1" applyFont="1" applyFill="1" applyAlignment="1">
      <alignment horizontal="center"/>
    </xf>
    <xf numFmtId="49" fontId="16" fillId="3" borderId="0" xfId="3" applyNumberFormat="1" applyFont="1" applyFill="1" applyAlignment="1">
      <alignment horizontal="left" vertical="top" indent="1"/>
    </xf>
    <xf numFmtId="0" fontId="16" fillId="3" borderId="0" xfId="3" applyFont="1" applyFill="1" applyAlignment="1">
      <alignment horizontal="left" vertical="top" indent="1"/>
    </xf>
    <xf numFmtId="0" fontId="17" fillId="3" borderId="15" xfId="3" applyFont="1" applyFill="1" applyBorder="1" applyAlignment="1">
      <alignment horizontal="left" vertical="top" indent="1"/>
    </xf>
    <xf numFmtId="44" fontId="16" fillId="3" borderId="15" xfId="3" applyNumberFormat="1" applyFont="1" applyFill="1" applyBorder="1"/>
    <xf numFmtId="41" fontId="17" fillId="3" borderId="0" xfId="3" applyNumberFormat="1" applyFont="1" applyFill="1" applyAlignment="1">
      <alignment horizontal="center"/>
    </xf>
    <xf numFmtId="49" fontId="16" fillId="3" borderId="15" xfId="6" applyNumberFormat="1" applyFont="1" applyFill="1" applyBorder="1" applyAlignment="1">
      <alignment horizontal="left" vertical="top" indent="1"/>
    </xf>
    <xf numFmtId="0" fontId="16" fillId="3" borderId="15" xfId="6" applyFont="1" applyFill="1" applyBorder="1" applyAlignment="1">
      <alignment horizontal="left" vertical="top" indent="1"/>
    </xf>
    <xf numFmtId="44" fontId="16" fillId="3" borderId="15" xfId="6" applyNumberFormat="1" applyFont="1" applyFill="1" applyBorder="1"/>
    <xf numFmtId="49" fontId="17" fillId="0" borderId="0" xfId="6" applyNumberFormat="1" applyFont="1" applyFill="1" applyAlignment="1">
      <alignment horizontal="left" vertical="top" indent="1"/>
    </xf>
    <xf numFmtId="0" fontId="17" fillId="0" borderId="0" xfId="6" applyFont="1" applyFill="1" applyAlignment="1">
      <alignment horizontal="left" vertical="top" indent="1"/>
    </xf>
    <xf numFmtId="0" fontId="16" fillId="0" borderId="0" xfId="3" applyFont="1" applyFill="1" applyAlignment="1">
      <alignment horizontal="center"/>
    </xf>
    <xf numFmtId="41" fontId="16" fillId="0" borderId="0" xfId="3" applyNumberFormat="1" applyFont="1" applyFill="1" applyAlignment="1">
      <alignment horizontal="center"/>
    </xf>
    <xf numFmtId="37" fontId="17" fillId="0" borderId="0" xfId="3" applyNumberFormat="1" applyFont="1" applyFill="1" applyAlignment="1">
      <alignment horizontal="left"/>
    </xf>
    <xf numFmtId="49" fontId="17" fillId="0" borderId="4" xfId="3" applyNumberFormat="1" applyFont="1" applyFill="1" applyBorder="1" applyAlignment="1">
      <alignment horizontal="left" vertical="top" indent="1"/>
    </xf>
    <xf numFmtId="0" fontId="17" fillId="0" borderId="4" xfId="3" applyFont="1" applyFill="1" applyBorder="1" applyAlignment="1">
      <alignment horizontal="left" vertical="top" indent="1"/>
    </xf>
    <xf numFmtId="0" fontId="17" fillId="0" borderId="4" xfId="3" applyFont="1" applyFill="1" applyBorder="1"/>
    <xf numFmtId="41" fontId="17" fillId="0" borderId="4" xfId="3" applyNumberFormat="1" applyFont="1" applyFill="1" applyBorder="1"/>
    <xf numFmtId="49" fontId="17" fillId="3" borderId="13" xfId="6" applyNumberFormat="1" applyFont="1" applyFill="1" applyBorder="1" applyAlignment="1">
      <alignment horizontal="left" vertical="top" indent="1"/>
    </xf>
    <xf numFmtId="0" fontId="0" fillId="3" borderId="13" xfId="0" applyFont="1" applyFill="1" applyBorder="1" applyAlignment="1">
      <alignment horizontal="left" vertical="top" indent="1"/>
    </xf>
    <xf numFmtId="49" fontId="17" fillId="3" borderId="14" xfId="6" applyNumberFormat="1" applyFont="1" applyFill="1" applyBorder="1" applyAlignment="1">
      <alignment horizontal="left" vertical="top" indent="1"/>
    </xf>
    <xf numFmtId="49" fontId="17" fillId="3" borderId="17" xfId="6" applyNumberFormat="1" applyFont="1" applyFill="1" applyBorder="1" applyAlignment="1">
      <alignment horizontal="left" vertical="top" indent="1"/>
    </xf>
    <xf numFmtId="0" fontId="0" fillId="3" borderId="17" xfId="0" applyFont="1" applyFill="1" applyBorder="1" applyAlignment="1">
      <alignment horizontal="left" vertical="top" indent="1"/>
    </xf>
    <xf numFmtId="44" fontId="16" fillId="3" borderId="15" xfId="3" applyNumberFormat="1" applyFont="1" applyFill="1" applyBorder="1" applyAlignment="1">
      <alignment horizontal="left" vertical="top" indent="1"/>
    </xf>
    <xf numFmtId="42" fontId="16" fillId="3" borderId="15" xfId="3" applyNumberFormat="1" applyFont="1" applyFill="1" applyBorder="1"/>
    <xf numFmtId="0" fontId="10" fillId="0" borderId="8" xfId="0" applyFont="1" applyBorder="1" applyAlignment="1">
      <alignment horizontal="left" vertical="center" indent="1"/>
    </xf>
    <xf numFmtId="0" fontId="1" fillId="0" borderId="8" xfId="0" applyFont="1" applyBorder="1" applyAlignment="1">
      <alignment horizontal="left" vertical="center" wrapText="1" indent="1"/>
    </xf>
    <xf numFmtId="0" fontId="9" fillId="0" borderId="10" xfId="0" applyFont="1" applyBorder="1" applyAlignment="1">
      <alignment horizontal="left" vertical="center" indent="1"/>
    </xf>
    <xf numFmtId="0" fontId="9" fillId="0" borderId="10" xfId="0" applyFont="1" applyBorder="1" applyAlignment="1">
      <alignment horizontal="center" vertical="center"/>
    </xf>
    <xf numFmtId="0" fontId="10" fillId="0" borderId="0" xfId="0" applyFont="1" applyBorder="1" applyAlignment="1">
      <alignment horizontal="left" vertical="center" indent="1"/>
    </xf>
    <xf numFmtId="165" fontId="10" fillId="0" borderId="0" xfId="1" applyNumberFormat="1" applyFont="1" applyBorder="1" applyAlignment="1">
      <alignment horizontal="right" vertical="center"/>
    </xf>
    <xf numFmtId="0" fontId="9" fillId="0" borderId="15" xfId="0" applyFont="1" applyBorder="1" applyAlignment="1">
      <alignment horizontal="left" vertical="center" indent="1"/>
    </xf>
    <xf numFmtId="0" fontId="1" fillId="0" borderId="0" xfId="0" applyFont="1" applyBorder="1" applyAlignment="1">
      <alignment horizontal="left" vertical="center" wrapText="1" indent="1"/>
    </xf>
    <xf numFmtId="164" fontId="10" fillId="0" borderId="0" xfId="2" applyNumberFormat="1" applyFont="1" applyBorder="1" applyAlignment="1">
      <alignment horizontal="right" vertical="center" wrapText="1"/>
    </xf>
    <xf numFmtId="0" fontId="3" fillId="0" borderId="15" xfId="0" applyFont="1" applyBorder="1" applyAlignment="1">
      <alignment horizontal="left" vertical="center" wrapText="1" indent="1"/>
    </xf>
    <xf numFmtId="164" fontId="3" fillId="0" borderId="15" xfId="2" applyNumberFormat="1" applyFont="1" applyBorder="1" applyAlignment="1">
      <alignment horizontal="right" vertical="center"/>
    </xf>
    <xf numFmtId="164" fontId="9" fillId="0" borderId="15" xfId="2" applyNumberFormat="1" applyFont="1" applyBorder="1" applyAlignment="1">
      <alignment horizontal="left" vertical="center" indent="1"/>
    </xf>
    <xf numFmtId="164" fontId="10" fillId="0" borderId="0" xfId="0" applyNumberFormat="1" applyFont="1" applyBorder="1" applyAlignment="1">
      <alignment horizontal="right" vertical="center"/>
    </xf>
    <xf numFmtId="44" fontId="10" fillId="0" borderId="0" xfId="2" applyFont="1" applyBorder="1" applyAlignment="1">
      <alignment horizontal="right" vertical="center"/>
    </xf>
    <xf numFmtId="0" fontId="2" fillId="2" borderId="9" xfId="0" applyFont="1" applyFill="1" applyBorder="1" applyAlignment="1">
      <alignment horizontal="left" vertical="center" indent="1"/>
    </xf>
    <xf numFmtId="0" fontId="2" fillId="2" borderId="9" xfId="0" applyFont="1" applyFill="1" applyBorder="1" applyAlignment="1">
      <alignment horizontal="center" vertical="center" wrapText="1"/>
    </xf>
    <xf numFmtId="164" fontId="5" fillId="0" borderId="4" xfId="2" applyNumberFormat="1" applyFont="1" applyBorder="1" applyAlignment="1">
      <alignment vertical="center"/>
    </xf>
    <xf numFmtId="0" fontId="0" fillId="0" borderId="1" xfId="0" applyBorder="1" applyAlignment="1">
      <alignment horizontal="left" vertical="center" indent="1"/>
    </xf>
    <xf numFmtId="0" fontId="0" fillId="0" borderId="6" xfId="0" applyBorder="1" applyAlignment="1">
      <alignment horizontal="left" vertical="center" indent="1"/>
    </xf>
    <xf numFmtId="164" fontId="5" fillId="0" borderId="4" xfId="2" applyNumberFormat="1" applyFont="1" applyBorder="1" applyAlignment="1">
      <alignment horizontal="left" vertical="center" indent="1"/>
    </xf>
    <xf numFmtId="164" fontId="5" fillId="0" borderId="5" xfId="2" applyNumberFormat="1" applyFont="1" applyBorder="1" applyAlignment="1">
      <alignment horizontal="left" vertical="center" indent="1"/>
    </xf>
    <xf numFmtId="164" fontId="0" fillId="0" borderId="1" xfId="2" applyNumberFormat="1" applyFont="1" applyFill="1" applyBorder="1" applyAlignment="1">
      <alignment vertical="center"/>
    </xf>
    <xf numFmtId="164" fontId="0" fillId="0" borderId="1" xfId="2" applyNumberFormat="1" applyFont="1" applyBorder="1" applyAlignment="1">
      <alignment vertical="center"/>
    </xf>
    <xf numFmtId="164" fontId="0" fillId="0" borderId="6" xfId="2" applyNumberFormat="1" applyFont="1" applyFill="1" applyBorder="1" applyAlignment="1">
      <alignment vertical="center"/>
    </xf>
    <xf numFmtId="164" fontId="0" fillId="0" borderId="6" xfId="2" applyNumberFormat="1" applyFont="1" applyBorder="1" applyAlignment="1">
      <alignment vertical="center"/>
    </xf>
    <xf numFmtId="164" fontId="5" fillId="0" borderId="4" xfId="2" applyNumberFormat="1" applyFont="1" applyFill="1" applyBorder="1" applyAlignment="1">
      <alignment vertical="center"/>
    </xf>
    <xf numFmtId="164" fontId="5" fillId="0" borderId="5" xfId="2" applyNumberFormat="1" applyFont="1" applyFill="1" applyBorder="1" applyAlignment="1">
      <alignment vertical="center"/>
    </xf>
    <xf numFmtId="0" fontId="8" fillId="0" borderId="0" xfId="0" applyFont="1" applyAlignment="1">
      <alignment horizontal="left" vertical="center" indent="1"/>
    </xf>
    <xf numFmtId="0" fontId="0" fillId="0" borderId="2" xfId="0" applyBorder="1" applyAlignment="1">
      <alignment horizontal="left" vertical="center" indent="1"/>
    </xf>
    <xf numFmtId="0" fontId="3" fillId="0" borderId="3" xfId="0" applyFont="1" applyBorder="1" applyAlignment="1">
      <alignment horizontal="left" vertical="center" indent="1"/>
    </xf>
    <xf numFmtId="164" fontId="0" fillId="0" borderId="1" xfId="2" applyNumberFormat="1" applyFont="1" applyBorder="1"/>
    <xf numFmtId="164" fontId="0" fillId="0" borderId="2" xfId="2" applyNumberFormat="1" applyFont="1" applyBorder="1"/>
    <xf numFmtId="164" fontId="3" fillId="0" borderId="3" xfId="2" applyNumberFormat="1" applyFont="1" applyBorder="1" applyAlignment="1"/>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4" fontId="0" fillId="0" borderId="23" xfId="2" applyNumberFormat="1" applyFont="1" applyBorder="1" applyAlignment="1">
      <alignment vertical="center"/>
    </xf>
    <xf numFmtId="164" fontId="0" fillId="0" borderId="24" xfId="2" applyNumberFormat="1" applyFont="1" applyBorder="1" applyAlignment="1">
      <alignment vertical="center"/>
    </xf>
    <xf numFmtId="164" fontId="0" fillId="0" borderId="25" xfId="2" applyNumberFormat="1" applyFont="1" applyBorder="1" applyAlignment="1">
      <alignment vertical="center"/>
    </xf>
    <xf numFmtId="164" fontId="0" fillId="0" borderId="26" xfId="2" applyNumberFormat="1" applyFont="1" applyBorder="1" applyAlignment="1">
      <alignment vertical="center"/>
    </xf>
    <xf numFmtId="164" fontId="5" fillId="0" borderId="27" xfId="2" applyNumberFormat="1" applyFont="1" applyBorder="1" applyAlignment="1">
      <alignment vertical="center"/>
    </xf>
    <xf numFmtId="164" fontId="5" fillId="0" borderId="28" xfId="2" applyNumberFormat="1" applyFont="1" applyBorder="1" applyAlignment="1">
      <alignment vertical="center"/>
    </xf>
    <xf numFmtId="164" fontId="5" fillId="0" borderId="29" xfId="2" applyNumberFormat="1" applyFont="1" applyFill="1" applyBorder="1" applyAlignment="1">
      <alignment vertical="center"/>
    </xf>
    <xf numFmtId="164" fontId="5" fillId="0" borderId="30" xfId="2" applyNumberFormat="1" applyFont="1" applyFill="1" applyBorder="1" applyAlignment="1">
      <alignment vertical="center"/>
    </xf>
    <xf numFmtId="165" fontId="0" fillId="0" borderId="31" xfId="1" applyNumberFormat="1" applyFont="1" applyBorder="1" applyAlignment="1"/>
    <xf numFmtId="165" fontId="0" fillId="0" borderId="32" xfId="1" applyNumberFormat="1" applyFont="1" applyBorder="1" applyAlignment="1"/>
    <xf numFmtId="164" fontId="0" fillId="0" borderId="31" xfId="2" applyNumberFormat="1" applyFont="1" applyBorder="1"/>
    <xf numFmtId="164" fontId="0" fillId="0" borderId="0" xfId="2" applyNumberFormat="1" applyFont="1" applyBorder="1"/>
    <xf numFmtId="164" fontId="0" fillId="0" borderId="32" xfId="2" applyNumberFormat="1" applyFont="1" applyBorder="1"/>
    <xf numFmtId="0" fontId="2" fillId="2" borderId="3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2" xfId="0" applyFont="1" applyFill="1" applyBorder="1" applyAlignment="1">
      <alignment horizontal="center" vertical="center" wrapText="1"/>
    </xf>
    <xf numFmtId="164" fontId="0" fillId="0" borderId="23" xfId="2" applyNumberFormat="1" applyFont="1" applyBorder="1"/>
    <xf numFmtId="164" fontId="0" fillId="0" borderId="24" xfId="2" applyNumberFormat="1" applyFont="1" applyBorder="1"/>
    <xf numFmtId="164" fontId="0" fillId="0" borderId="33" xfId="2" applyNumberFormat="1" applyFont="1" applyBorder="1"/>
    <xf numFmtId="164" fontId="0" fillId="0" borderId="34" xfId="2" applyNumberFormat="1" applyFont="1" applyBorder="1"/>
    <xf numFmtId="164" fontId="3" fillId="0" borderId="35" xfId="2" applyNumberFormat="1" applyFont="1" applyBorder="1" applyAlignment="1"/>
    <xf numFmtId="164" fontId="3" fillId="0" borderId="36" xfId="2" applyNumberFormat="1" applyFont="1" applyBorder="1" applyAlignment="1"/>
    <xf numFmtId="164" fontId="3" fillId="0" borderId="37" xfId="2" applyNumberFormat="1" applyFont="1" applyBorder="1" applyAlignment="1"/>
    <xf numFmtId="0" fontId="7"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15" fillId="0" borderId="7" xfId="0" quotePrefix="1" applyFont="1" applyBorder="1" applyAlignment="1">
      <alignment horizontal="left" wrapText="1"/>
    </xf>
    <xf numFmtId="0" fontId="15" fillId="0" borderId="7" xfId="0" applyFont="1" applyBorder="1" applyAlignment="1">
      <alignment horizontal="left" wrapText="1"/>
    </xf>
    <xf numFmtId="0" fontId="15" fillId="0" borderId="0" xfId="0" applyFont="1" applyBorder="1" applyAlignment="1">
      <alignment horizontal="left" wrapText="1"/>
    </xf>
    <xf numFmtId="0" fontId="7" fillId="0" borderId="0" xfId="0" quotePrefix="1"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left" wrapText="1"/>
    </xf>
    <xf numFmtId="0" fontId="0" fillId="0" borderId="0" xfId="0" applyAlignment="1">
      <alignment horizontal="left"/>
    </xf>
    <xf numFmtId="0" fontId="13" fillId="0" borderId="0" xfId="3" applyFont="1" applyAlignment="1">
      <alignment horizontal="center"/>
    </xf>
    <xf numFmtId="0" fontId="14" fillId="0" borderId="0" xfId="3" applyFont="1" applyAlignment="1">
      <alignment horizontal="center"/>
    </xf>
    <xf numFmtId="0" fontId="14" fillId="0" borderId="0" xfId="3" quotePrefix="1" applyFont="1" applyAlignment="1">
      <alignment horizontal="center"/>
    </xf>
    <xf numFmtId="0" fontId="17" fillId="0" borderId="0" xfId="3" applyFont="1"/>
    <xf numFmtId="0" fontId="16" fillId="0" borderId="0" xfId="3" applyFont="1" applyAlignment="1">
      <alignment horizontal="center"/>
    </xf>
    <xf numFmtId="0" fontId="16" fillId="0" borderId="0" xfId="3" applyFont="1" applyAlignment="1">
      <alignment horizontal="left"/>
    </xf>
    <xf numFmtId="0" fontId="16" fillId="0" borderId="0" xfId="3" applyFont="1"/>
    <xf numFmtId="0" fontId="16" fillId="0" borderId="0" xfId="3" quotePrefix="1" applyFont="1" applyAlignment="1">
      <alignment horizontal="center"/>
    </xf>
    <xf numFmtId="0" fontId="17" fillId="0" borderId="0" xfId="3" applyFont="1" applyAlignment="1">
      <alignment horizontal="left"/>
    </xf>
    <xf numFmtId="41" fontId="16" fillId="0" borderId="0" xfId="3" applyNumberFormat="1" applyFont="1" applyAlignment="1">
      <alignment horizontal="center"/>
    </xf>
    <xf numFmtId="41" fontId="21" fillId="0" borderId="0" xfId="3" applyNumberFormat="1" applyFont="1" applyAlignment="1">
      <alignment horizontal="center"/>
    </xf>
    <xf numFmtId="0" fontId="16" fillId="0" borderId="10" xfId="3" applyFont="1" applyBorder="1" applyAlignment="1">
      <alignment horizontal="left"/>
    </xf>
    <xf numFmtId="0" fontId="16" fillId="0" borderId="10" xfId="3" applyFont="1" applyBorder="1"/>
    <xf numFmtId="41" fontId="16" fillId="0" borderId="10" xfId="3" applyNumberFormat="1" applyFont="1" applyBorder="1" applyAlignment="1">
      <alignment horizontal="center"/>
    </xf>
    <xf numFmtId="0" fontId="16" fillId="0" borderId="0" xfId="3" applyFont="1" applyAlignment="1">
      <alignment horizontal="center"/>
    </xf>
    <xf numFmtId="0" fontId="18" fillId="0" borderId="0" xfId="3" applyFont="1" applyAlignment="1">
      <alignment horizontal="left"/>
    </xf>
    <xf numFmtId="0" fontId="22" fillId="0" borderId="0" xfId="3" applyFont="1" applyAlignment="1">
      <alignment horizontal="right"/>
    </xf>
    <xf numFmtId="0" fontId="22" fillId="0" borderId="0" xfId="3" applyFont="1"/>
    <xf numFmtId="37" fontId="17" fillId="0" borderId="0" xfId="3" applyNumberFormat="1" applyFont="1"/>
    <xf numFmtId="43" fontId="17" fillId="0" borderId="0" xfId="3" applyNumberFormat="1" applyFont="1" applyAlignment="1">
      <alignment horizontal="center"/>
    </xf>
    <xf numFmtId="0" fontId="17" fillId="0" borderId="16" xfId="3" applyFont="1" applyBorder="1" applyAlignment="1">
      <alignment horizontal="left"/>
    </xf>
    <xf numFmtId="41" fontId="17" fillId="0" borderId="16" xfId="3" applyNumberFormat="1" applyFont="1" applyBorder="1" applyAlignment="1">
      <alignment horizontal="center"/>
    </xf>
    <xf numFmtId="41" fontId="17" fillId="0" borderId="16" xfId="3" applyNumberFormat="1" applyFont="1" applyBorder="1"/>
    <xf numFmtId="0" fontId="17" fillId="0" borderId="11" xfId="3" applyFont="1" applyBorder="1" applyAlignment="1">
      <alignment horizontal="left"/>
    </xf>
    <xf numFmtId="164" fontId="17" fillId="0" borderId="11" xfId="7" applyNumberFormat="1" applyFont="1" applyFill="1" applyBorder="1" applyProtection="1"/>
    <xf numFmtId="37" fontId="17" fillId="0" borderId="11" xfId="3" applyNumberFormat="1" applyFont="1" applyBorder="1"/>
    <xf numFmtId="0" fontId="17" fillId="0" borderId="11" xfId="3" applyFont="1" applyBorder="1"/>
    <xf numFmtId="164" fontId="17" fillId="0" borderId="11" xfId="7" applyNumberFormat="1" applyFont="1" applyFill="1" applyBorder="1" applyAlignment="1" applyProtection="1">
      <alignment horizontal="center"/>
    </xf>
    <xf numFmtId="164" fontId="17" fillId="0" borderId="0" xfId="7" applyNumberFormat="1" applyFont="1" applyFill="1" applyBorder="1" applyProtection="1"/>
    <xf numFmtId="164" fontId="17" fillId="0" borderId="0" xfId="7" applyNumberFormat="1" applyFont="1" applyFill="1" applyBorder="1" applyAlignment="1" applyProtection="1">
      <alignment horizontal="center"/>
    </xf>
    <xf numFmtId="41" fontId="17" fillId="0" borderId="11" xfId="3" applyNumberFormat="1" applyFont="1" applyBorder="1"/>
    <xf numFmtId="41" fontId="17" fillId="0" borderId="11" xfId="3" applyNumberFormat="1" applyFont="1" applyBorder="1" applyAlignment="1">
      <alignment horizontal="center"/>
    </xf>
    <xf numFmtId="0" fontId="17" fillId="0" borderId="16" xfId="3" applyFont="1" applyBorder="1"/>
    <xf numFmtId="37" fontId="17" fillId="0" borderId="16" xfId="3" applyNumberFormat="1" applyFont="1" applyBorder="1"/>
    <xf numFmtId="0" fontId="23" fillId="0" borderId="0" xfId="3" applyFont="1" applyAlignment="1">
      <alignment horizontal="left"/>
    </xf>
    <xf numFmtId="0" fontId="17" fillId="0" borderId="0" xfId="3" applyFont="1" applyAlignment="1">
      <alignment horizontal="right"/>
    </xf>
    <xf numFmtId="0" fontId="17" fillId="0" borderId="11" xfId="3" applyFont="1" applyBorder="1" applyAlignment="1">
      <alignment horizontal="center"/>
    </xf>
    <xf numFmtId="0" fontId="17" fillId="0" borderId="0" xfId="3" applyFont="1" applyAlignment="1">
      <alignment horizontal="center"/>
    </xf>
    <xf numFmtId="165" fontId="17" fillId="0" borderId="11" xfId="1" applyNumberFormat="1" applyFont="1" applyFill="1" applyBorder="1" applyProtection="1"/>
    <xf numFmtId="165" fontId="17" fillId="0" borderId="11" xfId="1" applyNumberFormat="1" applyFont="1" applyFill="1" applyBorder="1"/>
    <xf numFmtId="43" fontId="17" fillId="0" borderId="0" xfId="3" applyNumberFormat="1" applyFont="1"/>
    <xf numFmtId="0" fontId="17" fillId="0" borderId="0" xfId="3" quotePrefix="1" applyFont="1" applyAlignment="1">
      <alignment horizontal="left"/>
    </xf>
    <xf numFmtId="0" fontId="20" fillId="0" borderId="0" xfId="3" applyFont="1" applyAlignment="1">
      <alignment horizontal="left"/>
    </xf>
    <xf numFmtId="41" fontId="20" fillId="0" borderId="0" xfId="3" applyNumberFormat="1" applyFont="1"/>
    <xf numFmtId="0" fontId="20" fillId="0" borderId="0" xfId="3" applyFont="1"/>
    <xf numFmtId="41" fontId="20" fillId="0" borderId="0" xfId="3" applyNumberFormat="1" applyFont="1" applyAlignment="1">
      <alignment horizontal="center"/>
    </xf>
    <xf numFmtId="37" fontId="20" fillId="0" borderId="0" xfId="3" applyNumberFormat="1" applyFont="1"/>
    <xf numFmtId="0" fontId="22" fillId="0" borderId="11" xfId="3" applyFont="1" applyBorder="1" applyAlignment="1">
      <alignment horizontal="right"/>
    </xf>
    <xf numFmtId="164" fontId="17" fillId="0" borderId="11" xfId="3" applyNumberFormat="1" applyFont="1" applyBorder="1"/>
    <xf numFmtId="0" fontId="17" fillId="0" borderId="18" xfId="3" applyFont="1" applyBorder="1"/>
    <xf numFmtId="164" fontId="17" fillId="0" borderId="18" xfId="7" applyNumberFormat="1" applyFont="1" applyFill="1" applyBorder="1"/>
  </cellXfs>
  <cellStyles count="8">
    <cellStyle name="Comma" xfId="1" builtinId="3"/>
    <cellStyle name="Comma 2" xfId="5" xr:uid="{00000000-0005-0000-0000-000001000000}"/>
    <cellStyle name="Currency" xfId="2" builtinId="4"/>
    <cellStyle name="Currency 2" xfId="4" xr:uid="{00000000-0005-0000-0000-000003000000}"/>
    <cellStyle name="Currency 2 2" xfId="7" xr:uid="{9532993E-D396-45D4-ACBD-3A44F646541E}"/>
    <cellStyle name="Normal" xfId="0" builtinId="0"/>
    <cellStyle name="Normal 2" xfId="3" xr:uid="{00000000-0005-0000-0000-00000500000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0</xdr:colOff>
      <xdr:row>1</xdr:row>
      <xdr:rowOff>137160</xdr:rowOff>
    </xdr:from>
    <xdr:ext cx="1699259" cy="405432"/>
    <xdr:sp macro="" textlink="">
      <xdr:nvSpPr>
        <xdr:cNvPr id="2" name="Rectangle 1">
          <a:extLst>
            <a:ext uri="{FF2B5EF4-FFF2-40B4-BE49-F238E27FC236}">
              <a16:creationId xmlns:a16="http://schemas.microsoft.com/office/drawing/2014/main" id="{4DB57A11-14CB-4427-A01B-5C5E0EFAAAC0}"/>
            </a:ext>
          </a:extLst>
        </xdr:cNvPr>
        <xdr:cNvSpPr/>
      </xdr:nvSpPr>
      <xdr:spPr>
        <a:xfrm>
          <a:off x="18415000" y="295910"/>
          <a:ext cx="1699259" cy="405432"/>
        </a:xfrm>
        <a:prstGeom prst="rect">
          <a:avLst/>
        </a:prstGeom>
        <a:noFill/>
      </xdr:spPr>
      <xdr:txBody>
        <a:bodyPr wrap="square" lIns="91440" tIns="45720" rIns="9144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p>
          <a:pPr algn="ctr"/>
          <a:endParaRPr lang="en-US" sz="2000" b="1" cap="none" spc="0" baseline="0">
            <a:ln>
              <a:prstDash val="solid"/>
            </a:ln>
            <a:solidFill>
              <a:sysClr val="windowText" lastClr="000000"/>
            </a:solidFill>
            <a:effectLst>
              <a:outerShdw blurRad="88000" dist="50800" dir="5040000" algn="tl">
                <a:schemeClr val="accent4">
                  <a:tint val="80000"/>
                  <a:satMod val="250000"/>
                  <a:alpha val="45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2</xdr:row>
      <xdr:rowOff>9525</xdr:rowOff>
    </xdr:from>
    <xdr:ext cx="1752601" cy="333376"/>
    <xdr:sp macro="" textlink="">
      <xdr:nvSpPr>
        <xdr:cNvPr id="2" name="TextBox 1">
          <a:extLst>
            <a:ext uri="{FF2B5EF4-FFF2-40B4-BE49-F238E27FC236}">
              <a16:creationId xmlns:a16="http://schemas.microsoft.com/office/drawing/2014/main" id="{2B0A856C-38D2-4CEE-A926-D641FC2E569B}"/>
            </a:ext>
          </a:extLst>
        </xdr:cNvPr>
        <xdr:cNvSpPr txBox="1"/>
      </xdr:nvSpPr>
      <xdr:spPr>
        <a:xfrm>
          <a:off x="6943725" y="342900"/>
          <a:ext cx="1752601" cy="33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scene3d>
            <a:camera prst="isometricRightUp"/>
            <a:lightRig rig="threePt" dir="t"/>
          </a:scene3d>
        </a:bodyPr>
        <a:lstStyle/>
        <a:p>
          <a:endParaRPr lang="en-US" sz="1800" baseline="0">
            <a:ln>
              <a:solidFill>
                <a:schemeClr val="accent1">
                  <a:alpha val="78000"/>
                </a:schemeClr>
              </a:solidFill>
            </a:ln>
            <a:latin typeface="Arial" pitchFamily="34" charset="0"/>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06"/>
  <sheetViews>
    <sheetView showGridLines="0" tabSelected="1" zoomScaleNormal="100" workbookViewId="0">
      <pane ySplit="6" topLeftCell="A7" activePane="bottomLeft" state="frozen"/>
      <selection activeCell="F111" sqref="F111"/>
      <selection pane="bottomLeft"/>
    </sheetView>
  </sheetViews>
  <sheetFormatPr defaultRowHeight="15" x14ac:dyDescent="0.25"/>
  <cols>
    <col min="1" max="1" width="3.5703125" customWidth="1"/>
    <col min="2" max="2" width="40" customWidth="1"/>
    <col min="3" max="3" width="18" style="1" customWidth="1"/>
    <col min="4" max="4" width="18" style="1" bestFit="1" customWidth="1"/>
    <col min="5" max="6" width="18" style="1" customWidth="1"/>
  </cols>
  <sheetData>
    <row r="1" spans="2:6" ht="18" x14ac:dyDescent="0.25">
      <c r="B1" s="173" t="s">
        <v>102</v>
      </c>
      <c r="C1" s="173"/>
      <c r="D1" s="173"/>
      <c r="E1" s="173"/>
      <c r="F1" s="173"/>
    </row>
    <row r="2" spans="2:6" ht="12.75" customHeight="1" x14ac:dyDescent="0.25">
      <c r="B2" s="172" t="s">
        <v>103</v>
      </c>
      <c r="C2" s="172"/>
      <c r="D2" s="172"/>
      <c r="E2" s="172"/>
      <c r="F2" s="172"/>
    </row>
    <row r="3" spans="2:6" ht="15" customHeight="1" x14ac:dyDescent="0.25">
      <c r="B3" s="171" t="s">
        <v>104</v>
      </c>
      <c r="C3" s="171"/>
      <c r="D3" s="171"/>
      <c r="E3" s="171"/>
      <c r="F3" s="171"/>
    </row>
    <row r="4" spans="2:6" ht="8.1" customHeight="1" x14ac:dyDescent="0.25">
      <c r="B4" s="13"/>
      <c r="C4" s="13"/>
      <c r="D4" s="13"/>
      <c r="E4" s="13"/>
      <c r="F4" s="13"/>
    </row>
    <row r="5" spans="2:6" ht="33.6" customHeight="1" x14ac:dyDescent="0.25">
      <c r="C5" s="8"/>
      <c r="D5" s="165" t="s">
        <v>105</v>
      </c>
      <c r="E5" s="166"/>
      <c r="F5" s="167"/>
    </row>
    <row r="6" spans="2:6" s="4" customFormat="1" ht="31.5" customHeight="1" x14ac:dyDescent="0.25">
      <c r="B6" s="121" t="s">
        <v>95</v>
      </c>
      <c r="C6" s="122" t="s">
        <v>1</v>
      </c>
      <c r="D6" s="140" t="s">
        <v>106</v>
      </c>
      <c r="E6" s="122" t="s">
        <v>130</v>
      </c>
      <c r="F6" s="141" t="s">
        <v>107</v>
      </c>
    </row>
    <row r="7" spans="2:6" ht="20.100000000000001" customHeight="1" x14ac:dyDescent="0.25">
      <c r="B7" s="124" t="s">
        <v>96</v>
      </c>
      <c r="C7" s="128">
        <v>0</v>
      </c>
      <c r="D7" s="142">
        <v>0</v>
      </c>
      <c r="E7" s="129">
        <v>0</v>
      </c>
      <c r="F7" s="143">
        <v>0</v>
      </c>
    </row>
    <row r="8" spans="2:6" ht="20.100000000000001" customHeight="1" x14ac:dyDescent="0.25">
      <c r="B8" s="124" t="s">
        <v>97</v>
      </c>
      <c r="C8" s="128">
        <v>14960000</v>
      </c>
      <c r="D8" s="142">
        <v>0</v>
      </c>
      <c r="E8" s="129">
        <v>7250000</v>
      </c>
      <c r="F8" s="143">
        <v>7250000</v>
      </c>
    </row>
    <row r="9" spans="2:6" ht="20.100000000000001" customHeight="1" x14ac:dyDescent="0.25">
      <c r="B9" s="124" t="s">
        <v>93</v>
      </c>
      <c r="C9" s="128">
        <v>9588628.3660390396</v>
      </c>
      <c r="D9" s="142">
        <v>5177625</v>
      </c>
      <c r="E9" s="129">
        <v>791667</v>
      </c>
      <c r="F9" s="143">
        <v>5969292</v>
      </c>
    </row>
    <row r="10" spans="2:6" ht="20.100000000000001" customHeight="1" x14ac:dyDescent="0.25">
      <c r="B10" s="124" t="s">
        <v>89</v>
      </c>
      <c r="C10" s="128">
        <v>74841385</v>
      </c>
      <c r="D10" s="142">
        <v>18933904</v>
      </c>
      <c r="E10" s="129">
        <v>43321337</v>
      </c>
      <c r="F10" s="143">
        <v>62255241</v>
      </c>
    </row>
    <row r="11" spans="2:6" ht="20.100000000000001" customHeight="1" x14ac:dyDescent="0.25">
      <c r="B11" s="124" t="s">
        <v>90</v>
      </c>
      <c r="C11" s="128">
        <v>61951404</v>
      </c>
      <c r="D11" s="142">
        <v>17335303</v>
      </c>
      <c r="E11" s="129">
        <v>21862965</v>
      </c>
      <c r="F11" s="143">
        <v>39198268</v>
      </c>
    </row>
    <row r="12" spans="2:6" ht="20.100000000000001" customHeight="1" x14ac:dyDescent="0.25">
      <c r="B12" s="124" t="s">
        <v>91</v>
      </c>
      <c r="C12" s="128">
        <v>51893447</v>
      </c>
      <c r="D12" s="142">
        <v>18718000</v>
      </c>
      <c r="E12" s="129">
        <v>18235334</v>
      </c>
      <c r="F12" s="143">
        <v>36953334</v>
      </c>
    </row>
    <row r="13" spans="2:6" ht="20.100000000000001" customHeight="1" x14ac:dyDescent="0.25">
      <c r="B13" s="124" t="s">
        <v>92</v>
      </c>
      <c r="C13" s="128">
        <v>57054069</v>
      </c>
      <c r="D13" s="142">
        <v>18214487</v>
      </c>
      <c r="E13" s="129">
        <v>27329731</v>
      </c>
      <c r="F13" s="143">
        <v>45544218</v>
      </c>
    </row>
    <row r="14" spans="2:6" ht="20.100000000000001" customHeight="1" x14ac:dyDescent="0.25">
      <c r="B14" s="124" t="s">
        <v>62</v>
      </c>
      <c r="C14" s="128">
        <v>1373007.2364851199</v>
      </c>
      <c r="D14" s="142">
        <v>711916</v>
      </c>
      <c r="E14" s="129">
        <v>108719</v>
      </c>
      <c r="F14" s="143">
        <v>820635</v>
      </c>
    </row>
    <row r="15" spans="2:6" ht="20.100000000000001" customHeight="1" x14ac:dyDescent="0.25">
      <c r="B15" s="124" t="s">
        <v>72</v>
      </c>
      <c r="C15" s="128">
        <v>0</v>
      </c>
      <c r="D15" s="142">
        <v>3299643</v>
      </c>
      <c r="E15" s="129">
        <v>3328047</v>
      </c>
      <c r="F15" s="143">
        <v>6627690</v>
      </c>
    </row>
    <row r="16" spans="2:6" ht="20.100000000000001" customHeight="1" x14ac:dyDescent="0.25">
      <c r="B16" s="124" t="s">
        <v>71</v>
      </c>
      <c r="C16" s="128">
        <v>17158001.232719362</v>
      </c>
      <c r="D16" s="142">
        <v>3970600</v>
      </c>
      <c r="E16" s="129">
        <v>659851</v>
      </c>
      <c r="F16" s="143">
        <v>4630451</v>
      </c>
    </row>
    <row r="17" spans="2:6" ht="20.100000000000001" customHeight="1" x14ac:dyDescent="0.25">
      <c r="B17" s="124" t="s">
        <v>98</v>
      </c>
      <c r="C17" s="128">
        <v>54141702</v>
      </c>
      <c r="D17" s="142">
        <v>0</v>
      </c>
      <c r="E17" s="129">
        <v>41659177</v>
      </c>
      <c r="F17" s="143">
        <v>41659177</v>
      </c>
    </row>
    <row r="18" spans="2:6" ht="20.100000000000001" customHeight="1" x14ac:dyDescent="0.25">
      <c r="B18" s="124" t="s">
        <v>99</v>
      </c>
      <c r="C18" s="128">
        <v>0</v>
      </c>
      <c r="D18" s="142">
        <v>0</v>
      </c>
      <c r="E18" s="129">
        <v>10000000</v>
      </c>
      <c r="F18" s="143">
        <v>10000000</v>
      </c>
    </row>
    <row r="19" spans="2:6" ht="20.100000000000001" customHeight="1" x14ac:dyDescent="0.25">
      <c r="B19" s="124" t="s">
        <v>100</v>
      </c>
      <c r="C19" s="128">
        <v>33100000</v>
      </c>
      <c r="D19" s="142">
        <v>0</v>
      </c>
      <c r="E19" s="129">
        <v>31200000</v>
      </c>
      <c r="F19" s="143">
        <v>31200000</v>
      </c>
    </row>
    <row r="20" spans="2:6" ht="20.100000000000001" customHeight="1" x14ac:dyDescent="0.25">
      <c r="B20" s="124" t="s">
        <v>70</v>
      </c>
      <c r="C20" s="128">
        <v>1648598.69842432</v>
      </c>
      <c r="D20" s="142">
        <v>694183</v>
      </c>
      <c r="E20" s="129">
        <v>499242</v>
      </c>
      <c r="F20" s="143">
        <v>1193425</v>
      </c>
    </row>
    <row r="21" spans="2:6" ht="20.100000000000001" customHeight="1" x14ac:dyDescent="0.25">
      <c r="B21" s="124" t="s">
        <v>84</v>
      </c>
      <c r="C21" s="128">
        <v>2645935.13846154</v>
      </c>
      <c r="D21" s="142">
        <v>2564385</v>
      </c>
      <c r="E21" s="129">
        <v>348250</v>
      </c>
      <c r="F21" s="143">
        <v>2912635</v>
      </c>
    </row>
    <row r="22" spans="2:6" ht="20.100000000000001" customHeight="1" x14ac:dyDescent="0.25">
      <c r="B22" s="124" t="s">
        <v>34</v>
      </c>
      <c r="C22" s="128">
        <v>4645318.78260992</v>
      </c>
      <c r="D22" s="142">
        <v>1918958</v>
      </c>
      <c r="E22" s="129">
        <v>1934515</v>
      </c>
      <c r="F22" s="143">
        <v>3853473</v>
      </c>
    </row>
    <row r="23" spans="2:6" ht="20.100000000000001" customHeight="1" x14ac:dyDescent="0.25">
      <c r="B23" s="124" t="s">
        <v>87</v>
      </c>
      <c r="C23" s="128">
        <v>49401672.937382504</v>
      </c>
      <c r="D23" s="142">
        <v>25633795</v>
      </c>
      <c r="E23" s="129">
        <v>15228752</v>
      </c>
      <c r="F23" s="143">
        <v>40862547</v>
      </c>
    </row>
    <row r="24" spans="2:6" ht="20.100000000000001" customHeight="1" x14ac:dyDescent="0.25">
      <c r="B24" s="124" t="s">
        <v>69</v>
      </c>
      <c r="C24" s="128">
        <v>0</v>
      </c>
      <c r="D24" s="142">
        <v>3509447</v>
      </c>
      <c r="E24" s="129">
        <v>1299599</v>
      </c>
      <c r="F24" s="143">
        <v>4809046</v>
      </c>
    </row>
    <row r="25" spans="2:6" ht="20.100000000000001" customHeight="1" x14ac:dyDescent="0.25">
      <c r="B25" s="124" t="s">
        <v>32</v>
      </c>
      <c r="C25" s="128">
        <v>10253322.64796672</v>
      </c>
      <c r="D25" s="142">
        <v>5928964</v>
      </c>
      <c r="E25" s="129">
        <v>1104394</v>
      </c>
      <c r="F25" s="143">
        <v>7033358</v>
      </c>
    </row>
    <row r="26" spans="2:6" ht="20.100000000000001" customHeight="1" x14ac:dyDescent="0.25">
      <c r="B26" s="124" t="s">
        <v>33</v>
      </c>
      <c r="C26" s="128">
        <v>37429733.387381762</v>
      </c>
      <c r="D26" s="142">
        <v>20276322</v>
      </c>
      <c r="E26" s="129">
        <v>3200926</v>
      </c>
      <c r="F26" s="143">
        <v>23477248</v>
      </c>
    </row>
    <row r="27" spans="2:6" ht="20.100000000000001" customHeight="1" x14ac:dyDescent="0.25">
      <c r="B27" s="124" t="s">
        <v>82</v>
      </c>
      <c r="C27" s="128">
        <v>8276595.7473280001</v>
      </c>
      <c r="D27" s="142">
        <v>4834362</v>
      </c>
      <c r="E27" s="129">
        <v>1044521</v>
      </c>
      <c r="F27" s="143">
        <v>5878883</v>
      </c>
    </row>
    <row r="28" spans="2:6" ht="20.100000000000001" customHeight="1" x14ac:dyDescent="0.25">
      <c r="B28" s="124" t="s">
        <v>80</v>
      </c>
      <c r="C28" s="128">
        <v>40152654.618553087</v>
      </c>
      <c r="D28" s="142">
        <v>23135160</v>
      </c>
      <c r="E28" s="129">
        <v>5242059</v>
      </c>
      <c r="F28" s="143">
        <v>28377219</v>
      </c>
    </row>
    <row r="29" spans="2:6" ht="20.100000000000001" customHeight="1" x14ac:dyDescent="0.25">
      <c r="B29" s="124" t="s">
        <v>86</v>
      </c>
      <c r="C29" s="128">
        <v>1040683.63118336</v>
      </c>
      <c r="D29" s="142">
        <v>806139</v>
      </c>
      <c r="E29" s="129">
        <v>38149</v>
      </c>
      <c r="F29" s="143">
        <v>844288</v>
      </c>
    </row>
    <row r="30" spans="2:6" ht="20.100000000000001" customHeight="1" x14ac:dyDescent="0.25">
      <c r="B30" s="124" t="s">
        <v>85</v>
      </c>
      <c r="C30" s="128">
        <v>37513371.92064973</v>
      </c>
      <c r="D30" s="142">
        <v>16626226</v>
      </c>
      <c r="E30" s="129">
        <v>6532290</v>
      </c>
      <c r="F30" s="143">
        <v>23158516</v>
      </c>
    </row>
    <row r="31" spans="2:6" ht="20.100000000000001" customHeight="1" x14ac:dyDescent="0.25">
      <c r="B31" s="124" t="s">
        <v>31</v>
      </c>
      <c r="C31" s="128">
        <v>3945413.0992383999</v>
      </c>
      <c r="D31" s="142">
        <v>4291998</v>
      </c>
      <c r="E31" s="129">
        <v>202010</v>
      </c>
      <c r="F31" s="143">
        <v>4494008</v>
      </c>
    </row>
    <row r="32" spans="2:6" ht="20.100000000000001" customHeight="1" x14ac:dyDescent="0.25">
      <c r="B32" s="124" t="s">
        <v>83</v>
      </c>
      <c r="C32" s="128">
        <v>21876697.842822403</v>
      </c>
      <c r="D32" s="142">
        <v>6893082</v>
      </c>
      <c r="E32" s="129">
        <v>5803634</v>
      </c>
      <c r="F32" s="143">
        <v>12696716</v>
      </c>
    </row>
    <row r="33" spans="2:6" ht="20.100000000000001" customHeight="1" x14ac:dyDescent="0.25">
      <c r="B33" s="124" t="s">
        <v>75</v>
      </c>
      <c r="C33" s="128">
        <v>69177541.29711616</v>
      </c>
      <c r="D33" s="142">
        <v>31879261</v>
      </c>
      <c r="E33" s="129">
        <v>13671313</v>
      </c>
      <c r="F33" s="143">
        <v>45550574</v>
      </c>
    </row>
    <row r="34" spans="2:6" ht="20.100000000000001" customHeight="1" x14ac:dyDescent="0.25">
      <c r="B34" s="124" t="s">
        <v>76</v>
      </c>
      <c r="C34" s="128">
        <v>12109043</v>
      </c>
      <c r="D34" s="142">
        <v>0</v>
      </c>
      <c r="E34" s="129">
        <v>12109043</v>
      </c>
      <c r="F34" s="143">
        <v>12109043</v>
      </c>
    </row>
    <row r="35" spans="2:6" ht="20.100000000000001" customHeight="1" x14ac:dyDescent="0.25">
      <c r="B35" s="124" t="s">
        <v>79</v>
      </c>
      <c r="C35" s="128">
        <v>22567171</v>
      </c>
      <c r="D35" s="142">
        <v>0</v>
      </c>
      <c r="E35" s="129">
        <v>13455850</v>
      </c>
      <c r="F35" s="143">
        <v>13455850</v>
      </c>
    </row>
    <row r="36" spans="2:6" ht="20.100000000000001" customHeight="1" x14ac:dyDescent="0.25">
      <c r="B36" s="124" t="s">
        <v>88</v>
      </c>
      <c r="C36" s="128">
        <v>25467328</v>
      </c>
      <c r="D36" s="142">
        <v>0</v>
      </c>
      <c r="E36" s="129">
        <v>0</v>
      </c>
      <c r="F36" s="143">
        <v>0</v>
      </c>
    </row>
    <row r="37" spans="2:6" ht="20.100000000000001" customHeight="1" x14ac:dyDescent="0.25">
      <c r="B37" s="124" t="s">
        <v>77</v>
      </c>
      <c r="C37" s="128">
        <v>19000000</v>
      </c>
      <c r="D37" s="142">
        <v>0</v>
      </c>
      <c r="E37" s="129">
        <v>11083333</v>
      </c>
      <c r="F37" s="143">
        <v>11083333</v>
      </c>
    </row>
    <row r="38" spans="2:6" ht="20.100000000000001" customHeight="1" x14ac:dyDescent="0.25">
      <c r="B38" s="124" t="s">
        <v>14</v>
      </c>
      <c r="C38" s="128">
        <v>43506997.404194564</v>
      </c>
      <c r="D38" s="142">
        <v>25468669</v>
      </c>
      <c r="E38" s="129">
        <v>2218533</v>
      </c>
      <c r="F38" s="143">
        <v>27687202</v>
      </c>
    </row>
    <row r="39" spans="2:6" ht="20.100000000000001" customHeight="1" x14ac:dyDescent="0.25">
      <c r="B39" s="124" t="s">
        <v>15</v>
      </c>
      <c r="C39" s="128">
        <v>10165424.606755584</v>
      </c>
      <c r="D39" s="142">
        <v>6618122</v>
      </c>
      <c r="E39" s="129">
        <v>585375</v>
      </c>
      <c r="F39" s="143">
        <v>7203497</v>
      </c>
    </row>
    <row r="40" spans="2:6" ht="20.100000000000001" customHeight="1" x14ac:dyDescent="0.25">
      <c r="B40" s="124" t="s">
        <v>16</v>
      </c>
      <c r="C40" s="128">
        <v>18861058.857626624</v>
      </c>
      <c r="D40" s="142">
        <v>11445217</v>
      </c>
      <c r="E40" s="129">
        <v>770045</v>
      </c>
      <c r="F40" s="143">
        <v>12215262</v>
      </c>
    </row>
    <row r="41" spans="2:6" ht="20.100000000000001" customHeight="1" x14ac:dyDescent="0.25">
      <c r="B41" s="124" t="s">
        <v>17</v>
      </c>
      <c r="C41" s="128">
        <v>58811077.669125125</v>
      </c>
      <c r="D41" s="142">
        <v>36271370</v>
      </c>
      <c r="E41" s="129">
        <v>2453747</v>
      </c>
      <c r="F41" s="143">
        <v>38725117</v>
      </c>
    </row>
    <row r="42" spans="2:6" ht="20.100000000000001" customHeight="1" x14ac:dyDescent="0.25">
      <c r="B42" s="124" t="s">
        <v>18</v>
      </c>
      <c r="C42" s="128">
        <v>44920245.563479044</v>
      </c>
      <c r="D42" s="142">
        <v>26515378</v>
      </c>
      <c r="E42" s="129">
        <v>2038669</v>
      </c>
      <c r="F42" s="143">
        <v>28554047</v>
      </c>
    </row>
    <row r="43" spans="2:6" ht="20.100000000000001" customHeight="1" x14ac:dyDescent="0.25">
      <c r="B43" s="124" t="s">
        <v>19</v>
      </c>
      <c r="C43" s="128">
        <v>10854412.391956992</v>
      </c>
      <c r="D43" s="142">
        <v>6568262</v>
      </c>
      <c r="E43" s="129">
        <v>429945</v>
      </c>
      <c r="F43" s="143">
        <v>6998207</v>
      </c>
    </row>
    <row r="44" spans="2:6" ht="20.100000000000001" customHeight="1" x14ac:dyDescent="0.25">
      <c r="B44" s="124" t="s">
        <v>20</v>
      </c>
      <c r="C44" s="128">
        <v>14945431.38576</v>
      </c>
      <c r="D44" s="142">
        <v>8743724</v>
      </c>
      <c r="E44" s="129">
        <v>839264</v>
      </c>
      <c r="F44" s="143">
        <v>9582988</v>
      </c>
    </row>
    <row r="45" spans="2:6" ht="20.100000000000001" customHeight="1" x14ac:dyDescent="0.25">
      <c r="B45" s="124" t="s">
        <v>21</v>
      </c>
      <c r="C45" s="128">
        <v>9447327.8490931205</v>
      </c>
      <c r="D45" s="142">
        <v>5784031</v>
      </c>
      <c r="E45" s="129">
        <v>373331</v>
      </c>
      <c r="F45" s="143">
        <v>6157362</v>
      </c>
    </row>
    <row r="46" spans="2:6" ht="20.100000000000001" customHeight="1" x14ac:dyDescent="0.25">
      <c r="B46" s="124" t="s">
        <v>35</v>
      </c>
      <c r="C46" s="128">
        <v>2394559.7306265598</v>
      </c>
      <c r="D46" s="142">
        <v>1424118</v>
      </c>
      <c r="E46" s="129">
        <v>82533</v>
      </c>
      <c r="F46" s="143">
        <v>1506651</v>
      </c>
    </row>
    <row r="47" spans="2:6" ht="20.100000000000001" customHeight="1" x14ac:dyDescent="0.25">
      <c r="B47" s="124" t="s">
        <v>36</v>
      </c>
      <c r="C47" s="128">
        <v>2537809.5962624</v>
      </c>
      <c r="D47" s="142">
        <v>1516594</v>
      </c>
      <c r="E47" s="129">
        <v>81283</v>
      </c>
      <c r="F47" s="143">
        <v>1597877</v>
      </c>
    </row>
    <row r="48" spans="2:6" ht="20.100000000000001" customHeight="1" x14ac:dyDescent="0.25">
      <c r="B48" s="124" t="s">
        <v>37</v>
      </c>
      <c r="C48" s="128">
        <v>1146088.2618879999</v>
      </c>
      <c r="D48" s="142">
        <v>710234</v>
      </c>
      <c r="E48" s="129">
        <v>12177</v>
      </c>
      <c r="F48" s="143">
        <v>722411</v>
      </c>
    </row>
    <row r="49" spans="2:6" ht="20.100000000000001" customHeight="1" x14ac:dyDescent="0.25">
      <c r="B49" s="124" t="s">
        <v>38</v>
      </c>
      <c r="C49" s="128">
        <v>1091726.3772569599</v>
      </c>
      <c r="D49" s="142">
        <v>666927</v>
      </c>
      <c r="E49" s="129">
        <v>18783</v>
      </c>
      <c r="F49" s="143">
        <v>685710</v>
      </c>
    </row>
    <row r="50" spans="2:6" ht="20.100000000000001" customHeight="1" x14ac:dyDescent="0.25">
      <c r="B50" s="124" t="s">
        <v>39</v>
      </c>
      <c r="C50" s="128">
        <v>1914768.48006144</v>
      </c>
      <c r="D50" s="142">
        <v>1127926</v>
      </c>
      <c r="E50" s="129">
        <v>74951</v>
      </c>
      <c r="F50" s="143">
        <v>1202877</v>
      </c>
    </row>
    <row r="51" spans="2:6" ht="20.100000000000001" customHeight="1" x14ac:dyDescent="0.25">
      <c r="B51" s="124" t="s">
        <v>40</v>
      </c>
      <c r="C51" s="128">
        <v>1345692.2750566399</v>
      </c>
      <c r="D51" s="142">
        <v>809627</v>
      </c>
      <c r="E51" s="129">
        <v>36877</v>
      </c>
      <c r="F51" s="143">
        <v>846504</v>
      </c>
    </row>
    <row r="52" spans="2:6" ht="20.100000000000001" customHeight="1" x14ac:dyDescent="0.25">
      <c r="B52" s="124" t="s">
        <v>41</v>
      </c>
      <c r="C52" s="128">
        <v>3293861.5463475198</v>
      </c>
      <c r="D52" s="142">
        <v>2031728</v>
      </c>
      <c r="E52" s="129">
        <v>45683</v>
      </c>
      <c r="F52" s="143">
        <v>2077411</v>
      </c>
    </row>
    <row r="53" spans="2:6" ht="20.100000000000001" customHeight="1" x14ac:dyDescent="0.25">
      <c r="B53" s="124" t="s">
        <v>42</v>
      </c>
      <c r="C53" s="128">
        <v>1745003.32273664</v>
      </c>
      <c r="D53" s="142">
        <v>1050211</v>
      </c>
      <c r="E53" s="129">
        <v>47134</v>
      </c>
      <c r="F53" s="143">
        <v>1097345</v>
      </c>
    </row>
    <row r="54" spans="2:6" ht="20.100000000000001" customHeight="1" x14ac:dyDescent="0.25">
      <c r="B54" s="124" t="s">
        <v>43</v>
      </c>
      <c r="C54" s="128">
        <v>2497818.8525542398</v>
      </c>
      <c r="D54" s="142">
        <v>1506070</v>
      </c>
      <c r="E54" s="129">
        <v>61654</v>
      </c>
      <c r="F54" s="143">
        <v>1567724</v>
      </c>
    </row>
    <row r="55" spans="2:6" ht="20.100000000000001" customHeight="1" x14ac:dyDescent="0.25">
      <c r="B55" s="124" t="s">
        <v>44</v>
      </c>
      <c r="C55" s="128">
        <v>3325257.95521536</v>
      </c>
      <c r="D55" s="142">
        <v>1985421</v>
      </c>
      <c r="E55" s="129">
        <v>109270</v>
      </c>
      <c r="F55" s="143">
        <v>2094691</v>
      </c>
    </row>
    <row r="56" spans="2:6" ht="20.100000000000001" customHeight="1" x14ac:dyDescent="0.25">
      <c r="B56" s="124" t="s">
        <v>45</v>
      </c>
      <c r="C56" s="128">
        <v>835779.41407744004</v>
      </c>
      <c r="D56" s="142">
        <v>511273</v>
      </c>
      <c r="E56" s="129">
        <v>13607</v>
      </c>
      <c r="F56" s="143">
        <v>524880</v>
      </c>
    </row>
    <row r="57" spans="2:6" ht="20.100000000000001" customHeight="1" x14ac:dyDescent="0.25">
      <c r="B57" s="124" t="s">
        <v>46</v>
      </c>
      <c r="C57" s="128">
        <v>932281.47246079997</v>
      </c>
      <c r="D57" s="142">
        <v>498594</v>
      </c>
      <c r="E57" s="129">
        <v>82439</v>
      </c>
      <c r="F57" s="143">
        <v>581033</v>
      </c>
    </row>
    <row r="58" spans="2:6" ht="20.100000000000001" customHeight="1" x14ac:dyDescent="0.25">
      <c r="B58" s="124" t="s">
        <v>47</v>
      </c>
      <c r="C58" s="128">
        <v>1327079.0417510399</v>
      </c>
      <c r="D58" s="142">
        <v>827218</v>
      </c>
      <c r="E58" s="129">
        <v>8493</v>
      </c>
      <c r="F58" s="143">
        <v>835711</v>
      </c>
    </row>
    <row r="59" spans="2:6" ht="20.100000000000001" customHeight="1" x14ac:dyDescent="0.25">
      <c r="B59" s="124" t="s">
        <v>48</v>
      </c>
      <c r="C59" s="128">
        <v>1162794.70472192</v>
      </c>
      <c r="D59" s="142">
        <v>680862</v>
      </c>
      <c r="E59" s="129">
        <v>45388</v>
      </c>
      <c r="F59" s="143">
        <v>726250</v>
      </c>
    </row>
    <row r="60" spans="2:6" ht="20.100000000000001" customHeight="1" x14ac:dyDescent="0.25">
      <c r="B60" s="124" t="s">
        <v>49</v>
      </c>
      <c r="C60" s="128">
        <v>1360605.74371328</v>
      </c>
      <c r="D60" s="142">
        <v>831296</v>
      </c>
      <c r="E60" s="129">
        <v>24880</v>
      </c>
      <c r="F60" s="143">
        <v>856176</v>
      </c>
    </row>
    <row r="61" spans="2:6" ht="20.100000000000001" customHeight="1" x14ac:dyDescent="0.25">
      <c r="B61" s="124" t="s">
        <v>50</v>
      </c>
      <c r="C61" s="128">
        <v>972284.16876544</v>
      </c>
      <c r="D61" s="142">
        <v>554739</v>
      </c>
      <c r="E61" s="129">
        <v>51480</v>
      </c>
      <c r="F61" s="143">
        <v>606219</v>
      </c>
    </row>
    <row r="62" spans="2:6" ht="20.100000000000001" customHeight="1" x14ac:dyDescent="0.25">
      <c r="B62" s="124" t="s">
        <v>63</v>
      </c>
      <c r="C62" s="128">
        <v>30792686.21839872</v>
      </c>
      <c r="D62" s="142">
        <v>19575177</v>
      </c>
      <c r="E62" s="129">
        <v>300000</v>
      </c>
      <c r="F62" s="143">
        <v>19875177</v>
      </c>
    </row>
    <row r="63" spans="2:6" ht="20.100000000000001" customHeight="1" x14ac:dyDescent="0.25">
      <c r="B63" s="124" t="s">
        <v>65</v>
      </c>
      <c r="C63" s="128">
        <v>19407020.61769728</v>
      </c>
      <c r="D63" s="142">
        <v>12447115</v>
      </c>
      <c r="E63" s="129">
        <v>158905</v>
      </c>
      <c r="F63" s="143">
        <v>12606020</v>
      </c>
    </row>
    <row r="64" spans="2:6" ht="20.100000000000001" customHeight="1" x14ac:dyDescent="0.25">
      <c r="B64" s="124" t="s">
        <v>68</v>
      </c>
      <c r="C64" s="128">
        <v>13360850</v>
      </c>
      <c r="D64" s="142">
        <v>0</v>
      </c>
      <c r="E64" s="129">
        <v>7793829</v>
      </c>
      <c r="F64" s="143">
        <v>7793829</v>
      </c>
    </row>
    <row r="65" spans="2:6" ht="20.100000000000001" customHeight="1" x14ac:dyDescent="0.25">
      <c r="B65" s="124" t="s">
        <v>66</v>
      </c>
      <c r="C65" s="128">
        <v>1287689.4146662401</v>
      </c>
      <c r="D65" s="142">
        <v>679694</v>
      </c>
      <c r="E65" s="129">
        <v>122731</v>
      </c>
      <c r="F65" s="143">
        <v>802425</v>
      </c>
    </row>
    <row r="66" spans="2:6" ht="20.100000000000001" customHeight="1" x14ac:dyDescent="0.25">
      <c r="B66" s="124" t="s">
        <v>67</v>
      </c>
      <c r="C66" s="128">
        <v>14679405.601190399</v>
      </c>
      <c r="D66" s="142">
        <v>7776669</v>
      </c>
      <c r="E66" s="129">
        <v>1676265</v>
      </c>
      <c r="F66" s="143">
        <v>9452934</v>
      </c>
    </row>
    <row r="67" spans="2:6" ht="20.100000000000001" customHeight="1" x14ac:dyDescent="0.25">
      <c r="B67" s="124" t="s">
        <v>74</v>
      </c>
      <c r="C67" s="128">
        <v>30410866.413318217</v>
      </c>
      <c r="D67" s="142">
        <v>17815619</v>
      </c>
      <c r="E67" s="129">
        <v>1591779</v>
      </c>
      <c r="F67" s="143">
        <v>19407398</v>
      </c>
    </row>
    <row r="68" spans="2:6" ht="20.100000000000001" customHeight="1" x14ac:dyDescent="0.25">
      <c r="B68" s="124" t="s">
        <v>26</v>
      </c>
      <c r="C68" s="128">
        <v>246381330.38</v>
      </c>
      <c r="D68" s="142">
        <v>140434327</v>
      </c>
      <c r="E68" s="129">
        <v>17945671</v>
      </c>
      <c r="F68" s="143">
        <v>158379998</v>
      </c>
    </row>
    <row r="69" spans="2:6" ht="20.100000000000001" customHeight="1" x14ac:dyDescent="0.25">
      <c r="B69" s="124" t="s">
        <v>24</v>
      </c>
      <c r="C69" s="128">
        <v>244906151.94194937</v>
      </c>
      <c r="D69" s="142">
        <v>141550851</v>
      </c>
      <c r="E69" s="129">
        <v>14262500</v>
      </c>
      <c r="F69" s="143">
        <v>155813351</v>
      </c>
    </row>
    <row r="70" spans="2:6" ht="20.100000000000001" customHeight="1" x14ac:dyDescent="0.25">
      <c r="B70" s="124" t="s">
        <v>25</v>
      </c>
      <c r="C70" s="128">
        <v>80205813.991334409</v>
      </c>
      <c r="D70" s="142">
        <v>0</v>
      </c>
      <c r="E70" s="129">
        <v>52655461</v>
      </c>
      <c r="F70" s="143">
        <v>52655461</v>
      </c>
    </row>
    <row r="71" spans="2:6" ht="20.100000000000001" customHeight="1" x14ac:dyDescent="0.25">
      <c r="B71" s="124" t="s">
        <v>27</v>
      </c>
      <c r="C71" s="128">
        <v>95598731.024291843</v>
      </c>
      <c r="D71" s="142">
        <v>60098862</v>
      </c>
      <c r="E71" s="129">
        <v>2642558</v>
      </c>
      <c r="F71" s="143">
        <v>62741420</v>
      </c>
    </row>
    <row r="72" spans="2:6" ht="20.100000000000001" customHeight="1" x14ac:dyDescent="0.25">
      <c r="B72" s="124" t="s">
        <v>28</v>
      </c>
      <c r="C72" s="128">
        <v>40197507.334318079</v>
      </c>
      <c r="D72" s="142">
        <v>24394775</v>
      </c>
      <c r="E72" s="129">
        <v>1409001</v>
      </c>
      <c r="F72" s="143">
        <v>25803776</v>
      </c>
    </row>
    <row r="73" spans="2:6" ht="20.100000000000001" customHeight="1" x14ac:dyDescent="0.25">
      <c r="B73" s="124" t="s">
        <v>59</v>
      </c>
      <c r="C73" s="128">
        <v>29289419.430914558</v>
      </c>
      <c r="D73" s="142">
        <v>18952342</v>
      </c>
      <c r="E73" s="129">
        <v>905917</v>
      </c>
      <c r="F73" s="143">
        <v>19858259</v>
      </c>
    </row>
    <row r="74" spans="2:6" ht="20.100000000000001" customHeight="1" x14ac:dyDescent="0.25">
      <c r="B74" s="124" t="s">
        <v>13</v>
      </c>
      <c r="C74" s="128">
        <v>2564000</v>
      </c>
      <c r="D74" s="142">
        <v>798348</v>
      </c>
      <c r="E74" s="129">
        <v>1220327</v>
      </c>
      <c r="F74" s="143">
        <v>2018675</v>
      </c>
    </row>
    <row r="75" spans="2:6" ht="20.100000000000001" customHeight="1" x14ac:dyDescent="0.25">
      <c r="B75" s="124" t="s">
        <v>54</v>
      </c>
      <c r="C75" s="128">
        <v>17873781.529438719</v>
      </c>
      <c r="D75" s="142">
        <v>11787523</v>
      </c>
      <c r="E75" s="129">
        <v>4105774</v>
      </c>
      <c r="F75" s="143">
        <v>15893297</v>
      </c>
    </row>
    <row r="76" spans="2:6" ht="20.100000000000001" customHeight="1" x14ac:dyDescent="0.25">
      <c r="B76" s="124" t="s">
        <v>64</v>
      </c>
      <c r="C76" s="128">
        <v>25832959</v>
      </c>
      <c r="D76" s="142">
        <v>15140515</v>
      </c>
      <c r="E76" s="129">
        <v>1387785</v>
      </c>
      <c r="F76" s="143">
        <v>16528300</v>
      </c>
    </row>
    <row r="77" spans="2:6" ht="20.100000000000001" customHeight="1" x14ac:dyDescent="0.25">
      <c r="B77" s="124" t="s">
        <v>73</v>
      </c>
      <c r="C77" s="128">
        <v>9636415.5213926397</v>
      </c>
      <c r="D77" s="142">
        <v>6102153</v>
      </c>
      <c r="E77" s="129">
        <v>234092</v>
      </c>
      <c r="F77" s="143">
        <v>6336245</v>
      </c>
    </row>
    <row r="78" spans="2:6" ht="20.100000000000001" customHeight="1" x14ac:dyDescent="0.25">
      <c r="B78" s="124" t="s">
        <v>30</v>
      </c>
      <c r="C78" s="128">
        <v>32742202.040970098</v>
      </c>
      <c r="D78" s="142">
        <v>16725214</v>
      </c>
      <c r="E78" s="129">
        <v>3125270</v>
      </c>
      <c r="F78" s="143">
        <v>19850484</v>
      </c>
    </row>
    <row r="79" spans="2:6" ht="20.100000000000001" customHeight="1" x14ac:dyDescent="0.25">
      <c r="B79" s="124" t="s">
        <v>29</v>
      </c>
      <c r="C79" s="128">
        <v>53500000</v>
      </c>
      <c r="D79" s="142">
        <v>0</v>
      </c>
      <c r="E79" s="129">
        <v>31208333</v>
      </c>
      <c r="F79" s="143">
        <v>31208333</v>
      </c>
    </row>
    <row r="80" spans="2:6" ht="20.100000000000001" customHeight="1" x14ac:dyDescent="0.25">
      <c r="B80" s="124" t="s">
        <v>81</v>
      </c>
      <c r="C80" s="128">
        <v>851382.04780544003</v>
      </c>
      <c r="D80" s="142">
        <v>564776</v>
      </c>
      <c r="E80" s="129">
        <v>42146</v>
      </c>
      <c r="F80" s="143">
        <v>606922</v>
      </c>
    </row>
    <row r="81" spans="2:6" ht="20.100000000000001" customHeight="1" x14ac:dyDescent="0.25">
      <c r="B81" s="124" t="s">
        <v>51</v>
      </c>
      <c r="C81" s="128">
        <v>87612962.697088897</v>
      </c>
      <c r="D81" s="142">
        <v>42990687</v>
      </c>
      <c r="E81" s="129">
        <v>11082808</v>
      </c>
      <c r="F81" s="143">
        <v>54073495</v>
      </c>
    </row>
    <row r="82" spans="2:6" ht="20.100000000000001" customHeight="1" x14ac:dyDescent="0.25">
      <c r="B82" s="124" t="s">
        <v>60</v>
      </c>
      <c r="C82" s="128">
        <v>1630295.8217011199</v>
      </c>
      <c r="D82" s="142">
        <v>0</v>
      </c>
      <c r="E82" s="129">
        <v>0</v>
      </c>
      <c r="F82" s="143">
        <v>0</v>
      </c>
    </row>
    <row r="83" spans="2:6" ht="20.100000000000001" customHeight="1" x14ac:dyDescent="0.25">
      <c r="B83" s="124" t="s">
        <v>61</v>
      </c>
      <c r="C83" s="128">
        <v>300454.78336512001</v>
      </c>
      <c r="D83" s="142">
        <v>168512</v>
      </c>
      <c r="E83" s="129">
        <v>18502</v>
      </c>
      <c r="F83" s="143">
        <v>187014</v>
      </c>
    </row>
    <row r="84" spans="2:6" ht="20.100000000000001" customHeight="1" x14ac:dyDescent="0.25">
      <c r="B84" s="124" t="s">
        <v>52</v>
      </c>
      <c r="C84" s="128">
        <v>26602615.819415297</v>
      </c>
      <c r="D84" s="142">
        <v>14503323</v>
      </c>
      <c r="E84" s="129">
        <v>2480007</v>
      </c>
      <c r="F84" s="143">
        <v>16983330</v>
      </c>
    </row>
    <row r="85" spans="2:6" ht="20.100000000000001" customHeight="1" x14ac:dyDescent="0.25">
      <c r="B85" s="124" t="s">
        <v>78</v>
      </c>
      <c r="C85" s="128">
        <v>8882880.391037235</v>
      </c>
      <c r="D85" s="142">
        <v>5256339</v>
      </c>
      <c r="E85" s="129">
        <v>330770</v>
      </c>
      <c r="F85" s="143">
        <v>5587109</v>
      </c>
    </row>
    <row r="86" spans="2:6" ht="20.100000000000001" customHeight="1" x14ac:dyDescent="0.25">
      <c r="B86" s="124" t="s">
        <v>12</v>
      </c>
      <c r="C86" s="128">
        <v>92000</v>
      </c>
      <c r="D86" s="142">
        <v>0</v>
      </c>
      <c r="E86" s="129">
        <v>23927</v>
      </c>
      <c r="F86" s="143">
        <v>23927</v>
      </c>
    </row>
    <row r="87" spans="2:6" ht="20.100000000000001" customHeight="1" x14ac:dyDescent="0.25">
      <c r="B87" s="124" t="s">
        <v>11</v>
      </c>
      <c r="C87" s="128">
        <v>92000</v>
      </c>
      <c r="D87" s="142">
        <v>0</v>
      </c>
      <c r="E87" s="129">
        <v>23927</v>
      </c>
      <c r="F87" s="143">
        <v>23927</v>
      </c>
    </row>
    <row r="88" spans="2:6" ht="20.100000000000001" customHeight="1" x14ac:dyDescent="0.25">
      <c r="B88" s="124" t="s">
        <v>23</v>
      </c>
      <c r="C88" s="128">
        <v>20344155.294367507</v>
      </c>
      <c r="D88" s="142">
        <v>11094487</v>
      </c>
      <c r="E88" s="129">
        <v>1529784</v>
      </c>
      <c r="F88" s="143">
        <v>12624271</v>
      </c>
    </row>
    <row r="89" spans="2:6" ht="20.100000000000001" customHeight="1" x14ac:dyDescent="0.25">
      <c r="B89" s="124" t="s">
        <v>22</v>
      </c>
      <c r="C89" s="128">
        <v>5600000</v>
      </c>
      <c r="D89" s="142">
        <v>0</v>
      </c>
      <c r="E89" s="129">
        <v>3266667</v>
      </c>
      <c r="F89" s="143">
        <v>3266667</v>
      </c>
    </row>
    <row r="90" spans="2:6" ht="20.100000000000001" customHeight="1" x14ac:dyDescent="0.25">
      <c r="B90" s="124" t="s">
        <v>53</v>
      </c>
      <c r="C90" s="128">
        <v>122528</v>
      </c>
      <c r="D90" s="142">
        <v>185705</v>
      </c>
      <c r="E90" s="129">
        <v>681305</v>
      </c>
      <c r="F90" s="143">
        <v>867010</v>
      </c>
    </row>
    <row r="91" spans="2:6" ht="20.100000000000001" customHeight="1" x14ac:dyDescent="0.25">
      <c r="B91" s="124" t="s">
        <v>55</v>
      </c>
      <c r="C91" s="128">
        <v>1629204.6131404799</v>
      </c>
      <c r="D91" s="142">
        <v>1005313</v>
      </c>
      <c r="E91" s="129">
        <v>78884</v>
      </c>
      <c r="F91" s="143">
        <v>1084197</v>
      </c>
    </row>
    <row r="92" spans="2:6" ht="20.100000000000001" customHeight="1" x14ac:dyDescent="0.25">
      <c r="B92" s="124" t="s">
        <v>56</v>
      </c>
      <c r="C92" s="128">
        <v>1627373.2698214399</v>
      </c>
      <c r="D92" s="142">
        <v>955989</v>
      </c>
      <c r="E92" s="129">
        <v>60295</v>
      </c>
      <c r="F92" s="143">
        <v>1016284</v>
      </c>
    </row>
    <row r="93" spans="2:6" ht="20.100000000000001" customHeight="1" x14ac:dyDescent="0.25">
      <c r="B93" s="124" t="s">
        <v>57</v>
      </c>
      <c r="C93" s="128">
        <v>5778447.4122649599</v>
      </c>
      <c r="D93" s="142">
        <v>1715038</v>
      </c>
      <c r="E93" s="129">
        <v>1780053</v>
      </c>
      <c r="F93" s="143">
        <v>3495091</v>
      </c>
    </row>
    <row r="94" spans="2:6" x14ac:dyDescent="0.25">
      <c r="B94" s="125" t="s">
        <v>58</v>
      </c>
      <c r="C94" s="130">
        <v>1628831.0797516799</v>
      </c>
      <c r="D94" s="144">
        <v>952580</v>
      </c>
      <c r="E94" s="131">
        <v>89448</v>
      </c>
      <c r="F94" s="145">
        <v>1042028</v>
      </c>
    </row>
    <row r="95" spans="2:6" s="5" customFormat="1" ht="15.75" x14ac:dyDescent="0.25">
      <c r="B95" s="126" t="s">
        <v>101</v>
      </c>
      <c r="C95" s="132">
        <v>2134070073</v>
      </c>
      <c r="D95" s="146">
        <v>953173304</v>
      </c>
      <c r="E95" s="123">
        <v>473284970</v>
      </c>
      <c r="F95" s="147">
        <v>1426458274</v>
      </c>
    </row>
    <row r="96" spans="2:6" ht="20.100000000000001" customHeight="1" x14ac:dyDescent="0.25">
      <c r="B96" s="124" t="s">
        <v>94</v>
      </c>
      <c r="C96" s="128">
        <v>1204212053</v>
      </c>
      <c r="D96" s="142">
        <v>0</v>
      </c>
      <c r="E96" s="129">
        <v>354207710</v>
      </c>
      <c r="F96" s="143">
        <v>354207710</v>
      </c>
    </row>
    <row r="97" spans="2:6" ht="20.100000000000001" customHeight="1" thickBot="1" x14ac:dyDescent="0.3">
      <c r="B97" s="127" t="s">
        <v>131</v>
      </c>
      <c r="C97" s="133">
        <v>3338282127.0545101</v>
      </c>
      <c r="D97" s="148">
        <v>953173304</v>
      </c>
      <c r="E97" s="133">
        <v>827492680</v>
      </c>
      <c r="F97" s="149">
        <v>1780665984</v>
      </c>
    </row>
    <row r="98" spans="2:6" ht="20.100000000000001" customHeight="1" thickTop="1" x14ac:dyDescent="0.25">
      <c r="B98" s="6"/>
      <c r="C98" s="7"/>
      <c r="D98" s="150"/>
      <c r="E98" s="7"/>
      <c r="F98" s="151"/>
    </row>
    <row r="99" spans="2:6" ht="19.5" customHeight="1" x14ac:dyDescent="0.25">
      <c r="B99" s="134" t="s">
        <v>108</v>
      </c>
      <c r="D99" s="152"/>
      <c r="E99" s="153"/>
      <c r="F99" s="154"/>
    </row>
    <row r="100" spans="2:6" ht="36.75" customHeight="1" x14ac:dyDescent="0.25">
      <c r="B100" s="2" t="s">
        <v>0</v>
      </c>
      <c r="C100" s="3" t="s">
        <v>3</v>
      </c>
      <c r="D100" s="155" t="s">
        <v>4</v>
      </c>
      <c r="E100" s="156" t="s">
        <v>5</v>
      </c>
      <c r="F100" s="157" t="s">
        <v>6</v>
      </c>
    </row>
    <row r="101" spans="2:6" x14ac:dyDescent="0.25">
      <c r="B101" s="124" t="s">
        <v>7</v>
      </c>
      <c r="C101" s="137">
        <v>39800000</v>
      </c>
      <c r="D101" s="158">
        <v>22455241</v>
      </c>
      <c r="E101" s="137">
        <v>62255241</v>
      </c>
      <c r="F101" s="159">
        <v>13200000</v>
      </c>
    </row>
    <row r="102" spans="2:6" x14ac:dyDescent="0.25">
      <c r="B102" s="124" t="s">
        <v>8</v>
      </c>
      <c r="C102" s="137">
        <v>16700000</v>
      </c>
      <c r="D102" s="158">
        <v>22498268</v>
      </c>
      <c r="E102" s="137">
        <v>39198268</v>
      </c>
      <c r="F102" s="159">
        <v>5600000</v>
      </c>
    </row>
    <row r="103" spans="2:6" x14ac:dyDescent="0.25">
      <c r="B103" s="124" t="s">
        <v>9</v>
      </c>
      <c r="C103" s="137">
        <v>14500000</v>
      </c>
      <c r="D103" s="158">
        <v>22453334</v>
      </c>
      <c r="E103" s="137">
        <v>36953334</v>
      </c>
      <c r="F103" s="159">
        <v>4800000</v>
      </c>
    </row>
    <row r="104" spans="2:6" ht="15.75" thickBot="1" x14ac:dyDescent="0.3">
      <c r="B104" s="135" t="s">
        <v>10</v>
      </c>
      <c r="C104" s="138">
        <v>22900000</v>
      </c>
      <c r="D104" s="160">
        <v>22644218</v>
      </c>
      <c r="E104" s="138">
        <v>45544218</v>
      </c>
      <c r="F104" s="161">
        <v>7600000</v>
      </c>
    </row>
    <row r="105" spans="2:6" ht="16.5" thickTop="1" thickBot="1" x14ac:dyDescent="0.3">
      <c r="B105" s="136" t="s">
        <v>2</v>
      </c>
      <c r="C105" s="139">
        <v>93900000</v>
      </c>
      <c r="D105" s="162">
        <v>90051061</v>
      </c>
      <c r="E105" s="163">
        <v>183951061</v>
      </c>
      <c r="F105" s="164">
        <v>31200000</v>
      </c>
    </row>
    <row r="106" spans="2:6" ht="30" customHeight="1" thickTop="1" x14ac:dyDescent="0.25">
      <c r="B106" s="168" t="s">
        <v>109</v>
      </c>
      <c r="C106" s="169"/>
      <c r="D106" s="170"/>
      <c r="E106" s="170"/>
      <c r="F106" s="170"/>
    </row>
  </sheetData>
  <autoFilter ref="B6:F94" xr:uid="{00000000-0009-0000-0000-000000000000}">
    <filterColumn colId="2" showButton="0"/>
    <filterColumn colId="3" showButton="0"/>
    <sortState xmlns:xlrd2="http://schemas.microsoft.com/office/spreadsheetml/2017/richdata2" ref="B7:F94">
      <sortCondition ref="B6:B94"/>
    </sortState>
  </autoFilter>
  <mergeCells count="5">
    <mergeCell ref="D5:F5"/>
    <mergeCell ref="B106:F106"/>
    <mergeCell ref="B3:F3"/>
    <mergeCell ref="B2:F2"/>
    <mergeCell ref="B1:F1"/>
  </mergeCells>
  <pageMargins left="0.7" right="0.7" top="0.75" bottom="0.75" header="0.3" footer="0.3"/>
  <pageSetup scale="79" orientation="portrait" r:id="rId1"/>
  <headerFooter>
    <oddFooter>&amp;R&amp;"-,Italic"&amp;9Page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77"/>
  <sheetViews>
    <sheetView showGridLines="0" zoomScaleNormal="100" workbookViewId="0">
      <pane ySplit="3" topLeftCell="A4" activePane="bottomLeft" state="frozen"/>
      <selection activeCell="F111" sqref="F111"/>
      <selection pane="bottomLeft" activeCell="F111" sqref="F111"/>
    </sheetView>
  </sheetViews>
  <sheetFormatPr defaultRowHeight="15" x14ac:dyDescent="0.25"/>
  <cols>
    <col min="1" max="1" width="3.5703125" customWidth="1"/>
    <col min="2" max="2" width="27" bestFit="1" customWidth="1"/>
    <col min="3" max="3" width="18.5703125" customWidth="1"/>
    <col min="4" max="4" width="19" bestFit="1" customWidth="1"/>
    <col min="5" max="5" width="18.7109375" customWidth="1"/>
    <col min="6" max="6" width="15.85546875" customWidth="1"/>
  </cols>
  <sheetData>
    <row r="1" spans="2:6" ht="18" x14ac:dyDescent="0.25">
      <c r="B1" s="173" t="s">
        <v>102</v>
      </c>
      <c r="C1" s="173"/>
      <c r="D1" s="173"/>
      <c r="E1" s="173"/>
      <c r="F1" s="173"/>
    </row>
    <row r="2" spans="2:6" x14ac:dyDescent="0.25">
      <c r="B2" s="172" t="s">
        <v>139</v>
      </c>
      <c r="C2" s="172"/>
      <c r="D2" s="172"/>
      <c r="E2" s="172"/>
      <c r="F2" s="172"/>
    </row>
    <row r="3" spans="2:6" x14ac:dyDescent="0.25">
      <c r="B3" s="171" t="s">
        <v>104</v>
      </c>
      <c r="C3" s="171"/>
      <c r="D3" s="171"/>
      <c r="E3" s="171"/>
      <c r="F3" s="171"/>
    </row>
    <row r="5" spans="2:6" ht="28.5" customHeight="1" x14ac:dyDescent="0.25">
      <c r="B5" s="174" t="s">
        <v>132</v>
      </c>
      <c r="C5" s="174"/>
      <c r="D5" s="174"/>
      <c r="E5" s="174"/>
      <c r="F5" s="174"/>
    </row>
    <row r="6" spans="2:6" s="11" customFormat="1" ht="30.75" thickBot="1" x14ac:dyDescent="0.3">
      <c r="B6" s="109" t="s">
        <v>95</v>
      </c>
      <c r="C6" s="51" t="s">
        <v>128</v>
      </c>
      <c r="D6" s="110" t="s">
        <v>110</v>
      </c>
      <c r="E6" s="110" t="s">
        <v>111</v>
      </c>
      <c r="F6" s="51" t="s">
        <v>112</v>
      </c>
    </row>
    <row r="7" spans="2:6" x14ac:dyDescent="0.25">
      <c r="B7" s="111" t="s">
        <v>117</v>
      </c>
      <c r="C7" s="119">
        <v>6725538</v>
      </c>
      <c r="D7" s="119">
        <v>24809</v>
      </c>
      <c r="E7" s="119"/>
      <c r="F7" s="119">
        <v>6750347</v>
      </c>
    </row>
    <row r="8" spans="2:6" ht="15.75" thickBot="1" x14ac:dyDescent="0.3">
      <c r="B8" s="113" t="s">
        <v>133</v>
      </c>
      <c r="C8" s="17">
        <v>6725538</v>
      </c>
      <c r="D8" s="17">
        <v>24809</v>
      </c>
      <c r="E8" s="17"/>
      <c r="F8" s="17">
        <v>6750347</v>
      </c>
    </row>
    <row r="9" spans="2:6" ht="15.75" thickTop="1" x14ac:dyDescent="0.25"/>
    <row r="12" spans="2:6" ht="28.5" customHeight="1" x14ac:dyDescent="0.25">
      <c r="B12" s="174" t="s">
        <v>129</v>
      </c>
      <c r="C12" s="174"/>
      <c r="D12" s="174"/>
      <c r="E12" s="174"/>
      <c r="F12" s="174"/>
    </row>
    <row r="13" spans="2:6" s="11" customFormat="1" ht="36.75" customHeight="1" thickBot="1" x14ac:dyDescent="0.3">
      <c r="B13" s="109" t="s">
        <v>95</v>
      </c>
      <c r="C13" s="51" t="s">
        <v>128</v>
      </c>
      <c r="D13" s="110" t="s">
        <v>110</v>
      </c>
      <c r="E13" s="110" t="s">
        <v>111</v>
      </c>
      <c r="F13" s="51" t="s">
        <v>112</v>
      </c>
    </row>
    <row r="14" spans="2:6" x14ac:dyDescent="0.25">
      <c r="B14" s="107" t="s">
        <v>113</v>
      </c>
      <c r="C14" s="9">
        <v>7129533</v>
      </c>
      <c r="D14" s="10">
        <v>0</v>
      </c>
      <c r="E14" s="9"/>
      <c r="F14" s="9">
        <v>7129533</v>
      </c>
    </row>
    <row r="15" spans="2:6" x14ac:dyDescent="0.25">
      <c r="B15" s="107" t="s">
        <v>93</v>
      </c>
      <c r="C15" s="9">
        <v>111813</v>
      </c>
      <c r="D15" s="10">
        <v>0</v>
      </c>
      <c r="E15" s="9"/>
      <c r="F15" s="9">
        <v>111813</v>
      </c>
    </row>
    <row r="16" spans="2:6" x14ac:dyDescent="0.25">
      <c r="B16" s="107" t="s">
        <v>115</v>
      </c>
      <c r="C16" s="9">
        <v>679966</v>
      </c>
      <c r="D16" s="10">
        <v>0</v>
      </c>
      <c r="E16" s="9"/>
      <c r="F16" s="9">
        <v>679966</v>
      </c>
    </row>
    <row r="17" spans="2:6" x14ac:dyDescent="0.25">
      <c r="B17" s="107" t="s">
        <v>116</v>
      </c>
      <c r="C17" s="9">
        <v>2200000</v>
      </c>
      <c r="D17" s="10">
        <v>0</v>
      </c>
      <c r="E17" s="9"/>
      <c r="F17" s="9">
        <v>2200000</v>
      </c>
    </row>
    <row r="18" spans="2:6" x14ac:dyDescent="0.25">
      <c r="B18" s="107" t="s">
        <v>117</v>
      </c>
      <c r="C18" s="9">
        <v>8786888</v>
      </c>
      <c r="D18" s="10">
        <v>398437</v>
      </c>
      <c r="E18" s="9"/>
      <c r="F18" s="9">
        <v>9185325</v>
      </c>
    </row>
    <row r="19" spans="2:6" x14ac:dyDescent="0.25">
      <c r="B19" s="107" t="s">
        <v>87</v>
      </c>
      <c r="C19" s="9">
        <v>236742</v>
      </c>
      <c r="D19" s="10">
        <v>0</v>
      </c>
      <c r="E19" s="9"/>
      <c r="F19" s="9">
        <v>236742</v>
      </c>
    </row>
    <row r="20" spans="2:6" x14ac:dyDescent="0.25">
      <c r="B20" s="107" t="s">
        <v>118</v>
      </c>
      <c r="C20" s="9">
        <v>57215</v>
      </c>
      <c r="D20" s="10">
        <v>0</v>
      </c>
      <c r="E20" s="9"/>
      <c r="F20" s="9">
        <v>57215</v>
      </c>
    </row>
    <row r="21" spans="2:6" x14ac:dyDescent="0.25">
      <c r="B21" s="107" t="s">
        <v>82</v>
      </c>
      <c r="C21" s="9">
        <v>0</v>
      </c>
      <c r="D21" s="10">
        <v>0</v>
      </c>
      <c r="E21" s="9"/>
      <c r="F21" s="9">
        <v>0</v>
      </c>
    </row>
    <row r="22" spans="2:6" x14ac:dyDescent="0.25">
      <c r="B22" s="107" t="s">
        <v>119</v>
      </c>
      <c r="C22" s="9">
        <v>16926965</v>
      </c>
      <c r="D22" s="10">
        <v>0</v>
      </c>
      <c r="E22" s="9"/>
      <c r="F22" s="9">
        <v>16926965</v>
      </c>
    </row>
    <row r="23" spans="2:6" x14ac:dyDescent="0.25">
      <c r="B23" s="107" t="s">
        <v>120</v>
      </c>
      <c r="C23" s="9">
        <v>282477</v>
      </c>
      <c r="D23" s="10">
        <v>0</v>
      </c>
      <c r="E23" s="9"/>
      <c r="F23" s="9">
        <v>282477</v>
      </c>
    </row>
    <row r="24" spans="2:6" x14ac:dyDescent="0.25">
      <c r="B24" s="107" t="s">
        <v>83</v>
      </c>
      <c r="C24" s="9">
        <v>2466903</v>
      </c>
      <c r="D24" s="10">
        <v>0</v>
      </c>
      <c r="E24" s="9"/>
      <c r="F24" s="9">
        <v>2466903</v>
      </c>
    </row>
    <row r="25" spans="2:6" x14ac:dyDescent="0.25">
      <c r="B25" s="107" t="s">
        <v>75</v>
      </c>
      <c r="C25" s="9">
        <v>35699</v>
      </c>
      <c r="D25" s="10">
        <v>0</v>
      </c>
      <c r="E25" s="9"/>
      <c r="F25" s="9">
        <v>35699</v>
      </c>
    </row>
    <row r="26" spans="2:6" x14ac:dyDescent="0.25">
      <c r="B26" s="107" t="s">
        <v>121</v>
      </c>
      <c r="C26" s="9">
        <v>151212</v>
      </c>
      <c r="D26" s="10">
        <v>0</v>
      </c>
      <c r="E26" s="9"/>
      <c r="F26" s="9">
        <v>151212</v>
      </c>
    </row>
    <row r="27" spans="2:6" x14ac:dyDescent="0.25">
      <c r="B27" s="107" t="s">
        <v>122</v>
      </c>
      <c r="C27" s="9">
        <v>2200000</v>
      </c>
      <c r="D27" s="10">
        <v>0</v>
      </c>
      <c r="E27" s="9"/>
      <c r="F27" s="9">
        <v>2200000</v>
      </c>
    </row>
    <row r="28" spans="2:6" x14ac:dyDescent="0.25">
      <c r="B28" s="107" t="s">
        <v>123</v>
      </c>
      <c r="C28" s="9">
        <v>796372</v>
      </c>
      <c r="D28" s="10">
        <v>0</v>
      </c>
      <c r="E28" s="9"/>
      <c r="F28" s="9">
        <v>796372</v>
      </c>
    </row>
    <row r="29" spans="2:6" x14ac:dyDescent="0.25">
      <c r="B29" s="107" t="s">
        <v>124</v>
      </c>
      <c r="C29" s="9">
        <v>2472973</v>
      </c>
      <c r="D29" s="10">
        <v>0</v>
      </c>
      <c r="E29" s="9"/>
      <c r="F29" s="9">
        <v>2472973</v>
      </c>
    </row>
    <row r="30" spans="2:6" x14ac:dyDescent="0.25">
      <c r="B30" s="107" t="s">
        <v>125</v>
      </c>
      <c r="C30" s="9">
        <v>4376454</v>
      </c>
      <c r="D30" s="10">
        <v>0</v>
      </c>
      <c r="E30" s="9"/>
      <c r="F30" s="9">
        <v>4376454</v>
      </c>
    </row>
    <row r="31" spans="2:6" x14ac:dyDescent="0.25">
      <c r="B31" s="107" t="s">
        <v>27</v>
      </c>
      <c r="C31" s="9">
        <v>0</v>
      </c>
      <c r="D31" s="10">
        <v>0</v>
      </c>
      <c r="E31" s="9"/>
      <c r="F31" s="9">
        <v>0</v>
      </c>
    </row>
    <row r="32" spans="2:6" x14ac:dyDescent="0.25">
      <c r="B32" s="107" t="s">
        <v>28</v>
      </c>
      <c r="C32" s="9">
        <v>62000</v>
      </c>
      <c r="D32" s="10">
        <v>0</v>
      </c>
      <c r="E32" s="9"/>
      <c r="F32" s="9">
        <v>62000</v>
      </c>
    </row>
    <row r="33" spans="2:6" x14ac:dyDescent="0.25">
      <c r="B33" s="111" t="s">
        <v>126</v>
      </c>
      <c r="C33" s="16">
        <v>0</v>
      </c>
      <c r="D33" s="115">
        <v>0</v>
      </c>
      <c r="E33" s="16"/>
      <c r="F33" s="16">
        <v>0</v>
      </c>
    </row>
    <row r="34" spans="2:6" ht="15.75" thickBot="1" x14ac:dyDescent="0.3">
      <c r="B34" s="118" t="s">
        <v>127</v>
      </c>
      <c r="C34" s="17">
        <v>48973212</v>
      </c>
      <c r="D34" s="17">
        <v>398437</v>
      </c>
      <c r="E34" s="17">
        <v>0</v>
      </c>
      <c r="F34" s="17">
        <v>49371649</v>
      </c>
    </row>
    <row r="35" spans="2:6" ht="15.75" thickTop="1" x14ac:dyDescent="0.25"/>
    <row r="38" spans="2:6" ht="28.5" customHeight="1" x14ac:dyDescent="0.25">
      <c r="B38" s="174" t="s">
        <v>134</v>
      </c>
      <c r="C38" s="174"/>
      <c r="D38" s="174"/>
      <c r="E38" s="174"/>
      <c r="F38" s="174"/>
    </row>
    <row r="39" spans="2:6" s="11" customFormat="1" ht="30.75" thickBot="1" x14ac:dyDescent="0.3">
      <c r="B39" s="109" t="s">
        <v>95</v>
      </c>
      <c r="C39" s="51" t="s">
        <v>128</v>
      </c>
      <c r="D39" s="110" t="s">
        <v>110</v>
      </c>
      <c r="E39" s="110" t="s">
        <v>111</v>
      </c>
      <c r="F39" s="51" t="s">
        <v>135</v>
      </c>
    </row>
    <row r="40" spans="2:6" x14ac:dyDescent="0.25">
      <c r="B40" s="107" t="s">
        <v>115</v>
      </c>
      <c r="C40" s="9">
        <v>3807804</v>
      </c>
      <c r="D40" s="9">
        <v>0</v>
      </c>
      <c r="E40" s="9"/>
      <c r="F40" s="10">
        <v>3807804</v>
      </c>
    </row>
    <row r="41" spans="2:6" x14ac:dyDescent="0.25">
      <c r="B41" s="107" t="s">
        <v>136</v>
      </c>
      <c r="C41" s="9">
        <v>26861</v>
      </c>
      <c r="D41" s="9">
        <v>0</v>
      </c>
      <c r="E41" s="9"/>
      <c r="F41" s="10">
        <v>26861</v>
      </c>
    </row>
    <row r="42" spans="2:6" x14ac:dyDescent="0.25">
      <c r="B42" s="107" t="s">
        <v>117</v>
      </c>
      <c r="C42" s="9">
        <v>49783175</v>
      </c>
      <c r="D42" s="9">
        <v>255111</v>
      </c>
      <c r="E42" s="9"/>
      <c r="F42" s="10">
        <v>50038286</v>
      </c>
    </row>
    <row r="43" spans="2:6" x14ac:dyDescent="0.25">
      <c r="B43" s="107" t="s">
        <v>119</v>
      </c>
      <c r="C43" s="9">
        <v>11642762</v>
      </c>
      <c r="D43" s="9">
        <v>0</v>
      </c>
      <c r="E43" s="9"/>
      <c r="F43" s="10">
        <v>11642762</v>
      </c>
    </row>
    <row r="44" spans="2:6" x14ac:dyDescent="0.25">
      <c r="B44" s="107" t="s">
        <v>83</v>
      </c>
      <c r="C44" s="9">
        <v>893544</v>
      </c>
      <c r="D44" s="9">
        <v>0</v>
      </c>
      <c r="E44" s="9"/>
      <c r="F44" s="10">
        <v>893544</v>
      </c>
    </row>
    <row r="45" spans="2:6" x14ac:dyDescent="0.25">
      <c r="B45" s="107" t="s">
        <v>75</v>
      </c>
      <c r="C45" s="9">
        <v>1452746</v>
      </c>
      <c r="D45" s="9">
        <v>0</v>
      </c>
      <c r="E45" s="9"/>
      <c r="F45" s="10">
        <v>1452746</v>
      </c>
    </row>
    <row r="46" spans="2:6" x14ac:dyDescent="0.25">
      <c r="B46" s="107" t="s">
        <v>137</v>
      </c>
      <c r="C46" s="9">
        <v>543640</v>
      </c>
      <c r="D46" s="9">
        <v>0</v>
      </c>
      <c r="E46" s="9"/>
      <c r="F46" s="10">
        <v>543640</v>
      </c>
    </row>
    <row r="47" spans="2:6" x14ac:dyDescent="0.25">
      <c r="B47" s="111" t="s">
        <v>125</v>
      </c>
      <c r="C47" s="16">
        <v>494000</v>
      </c>
      <c r="D47" s="16">
        <v>0</v>
      </c>
      <c r="E47" s="20"/>
      <c r="F47" s="115">
        <v>494000</v>
      </c>
    </row>
    <row r="48" spans="2:6" ht="15.75" thickBot="1" x14ac:dyDescent="0.3">
      <c r="B48" s="113" t="s">
        <v>138</v>
      </c>
      <c r="C48" s="17">
        <v>68644532</v>
      </c>
      <c r="D48" s="17">
        <v>255111</v>
      </c>
      <c r="E48" s="117"/>
      <c r="F48" s="18">
        <v>68899643</v>
      </c>
    </row>
    <row r="49" spans="2:6" ht="15.75" thickTop="1" x14ac:dyDescent="0.25"/>
    <row r="52" spans="2:6" ht="28.5" customHeight="1" x14ac:dyDescent="0.25">
      <c r="B52" s="174" t="s">
        <v>140</v>
      </c>
      <c r="C52" s="174"/>
      <c r="D52" s="174"/>
      <c r="E52" s="174"/>
      <c r="F52" s="174"/>
    </row>
    <row r="53" spans="2:6" ht="30.75" thickBot="1" x14ac:dyDescent="0.3">
      <c r="B53" s="50" t="s">
        <v>95</v>
      </c>
      <c r="C53" s="51" t="s">
        <v>141</v>
      </c>
      <c r="D53" s="51" t="s">
        <v>142</v>
      </c>
      <c r="E53" s="110" t="s">
        <v>111</v>
      </c>
      <c r="F53" s="51" t="s">
        <v>135</v>
      </c>
    </row>
    <row r="54" spans="2:6" x14ac:dyDescent="0.25">
      <c r="B54" s="108" t="s">
        <v>113</v>
      </c>
      <c r="C54" s="10">
        <v>35537449</v>
      </c>
      <c r="D54" s="12">
        <v>0</v>
      </c>
      <c r="E54" s="9"/>
      <c r="F54" s="10">
        <v>35537449</v>
      </c>
    </row>
    <row r="55" spans="2:6" ht="30" x14ac:dyDescent="0.25">
      <c r="B55" s="108" t="s">
        <v>115</v>
      </c>
      <c r="C55" s="10">
        <v>96044874</v>
      </c>
      <c r="D55" s="10">
        <v>24100000</v>
      </c>
      <c r="E55" s="9"/>
      <c r="F55" s="10">
        <v>120144874</v>
      </c>
    </row>
    <row r="56" spans="2:6" ht="30" x14ac:dyDescent="0.25">
      <c r="B56" s="108" t="s">
        <v>116</v>
      </c>
      <c r="C56" s="10">
        <v>50496339</v>
      </c>
      <c r="D56" s="10">
        <v>24100000</v>
      </c>
      <c r="E56" s="9"/>
      <c r="F56" s="10">
        <v>74596339</v>
      </c>
    </row>
    <row r="57" spans="2:6" ht="30" x14ac:dyDescent="0.25">
      <c r="B57" s="108" t="s">
        <v>143</v>
      </c>
      <c r="C57" s="10">
        <v>47776451</v>
      </c>
      <c r="D57" s="10">
        <v>24100000</v>
      </c>
      <c r="E57" s="9"/>
      <c r="F57" s="10">
        <v>71876451</v>
      </c>
    </row>
    <row r="58" spans="2:6" ht="30" x14ac:dyDescent="0.25">
      <c r="B58" s="108" t="s">
        <v>144</v>
      </c>
      <c r="C58" s="10">
        <v>63427833</v>
      </c>
      <c r="D58" s="10">
        <v>24100000</v>
      </c>
      <c r="E58" s="9"/>
      <c r="F58" s="10">
        <v>87527833</v>
      </c>
    </row>
    <row r="59" spans="2:6" x14ac:dyDescent="0.25">
      <c r="B59" s="108" t="s">
        <v>117</v>
      </c>
      <c r="C59" s="10">
        <v>25224180</v>
      </c>
      <c r="D59" s="10">
        <v>1129610</v>
      </c>
      <c r="E59" s="10"/>
      <c r="F59" s="10">
        <v>26353790</v>
      </c>
    </row>
    <row r="60" spans="2:6" ht="30" x14ac:dyDescent="0.25">
      <c r="B60" s="108" t="s">
        <v>145</v>
      </c>
      <c r="C60" s="10">
        <v>32586994</v>
      </c>
      <c r="D60" s="10">
        <v>0</v>
      </c>
      <c r="E60" s="10"/>
      <c r="F60" s="10">
        <v>32586994</v>
      </c>
    </row>
    <row r="61" spans="2:6" x14ac:dyDescent="0.25">
      <c r="B61" s="108" t="s">
        <v>87</v>
      </c>
      <c r="C61" s="10">
        <v>0</v>
      </c>
      <c r="D61" s="10">
        <v>27481385</v>
      </c>
      <c r="E61" s="10"/>
      <c r="F61" s="10">
        <v>27481385</v>
      </c>
    </row>
    <row r="62" spans="2:6" x14ac:dyDescent="0.25">
      <c r="B62" s="114" t="s">
        <v>75</v>
      </c>
      <c r="C62" s="115">
        <v>897280</v>
      </c>
      <c r="D62" s="115" t="s">
        <v>114</v>
      </c>
      <c r="E62" s="115"/>
      <c r="F62" s="115">
        <v>897280</v>
      </c>
    </row>
    <row r="63" spans="2:6" ht="15.75" thickBot="1" x14ac:dyDescent="0.3">
      <c r="B63" s="116" t="s">
        <v>2</v>
      </c>
      <c r="C63" s="18">
        <v>351991400</v>
      </c>
      <c r="D63" s="18">
        <v>125010995</v>
      </c>
      <c r="E63" s="18"/>
      <c r="F63" s="18">
        <v>477002395</v>
      </c>
    </row>
    <row r="64" spans="2:6" ht="15.75" thickTop="1" x14ac:dyDescent="0.25"/>
    <row r="65" spans="2:6" x14ac:dyDescent="0.25">
      <c r="B65" s="175" t="s">
        <v>146</v>
      </c>
      <c r="C65" s="176"/>
      <c r="D65" s="176"/>
      <c r="E65" s="176"/>
      <c r="F65" s="176"/>
    </row>
    <row r="66" spans="2:6" x14ac:dyDescent="0.25">
      <c r="B66" s="176"/>
      <c r="C66" s="176"/>
      <c r="D66" s="176"/>
      <c r="E66" s="176"/>
      <c r="F66" s="176"/>
    </row>
    <row r="67" spans="2:6" x14ac:dyDescent="0.25">
      <c r="B67" s="176"/>
      <c r="C67" s="176"/>
      <c r="D67" s="176"/>
      <c r="E67" s="176"/>
      <c r="F67" s="176"/>
    </row>
    <row r="68" spans="2:6" x14ac:dyDescent="0.25">
      <c r="B68" s="176"/>
      <c r="C68" s="176"/>
      <c r="D68" s="176"/>
      <c r="E68" s="176"/>
      <c r="F68" s="176"/>
    </row>
    <row r="72" spans="2:6" ht="28.5" customHeight="1" x14ac:dyDescent="0.25">
      <c r="B72" s="174" t="s">
        <v>147</v>
      </c>
      <c r="C72" s="174"/>
      <c r="D72" s="174"/>
      <c r="E72" s="174"/>
      <c r="F72" s="174"/>
    </row>
    <row r="73" spans="2:6" ht="30.75" thickBot="1" x14ac:dyDescent="0.3">
      <c r="B73" s="109" t="s">
        <v>95</v>
      </c>
      <c r="C73" s="51" t="s">
        <v>128</v>
      </c>
      <c r="D73" s="110" t="s">
        <v>110</v>
      </c>
      <c r="E73" s="110" t="s">
        <v>111</v>
      </c>
      <c r="F73" s="51" t="s">
        <v>112</v>
      </c>
    </row>
    <row r="74" spans="2:6" x14ac:dyDescent="0.25">
      <c r="B74" s="107" t="s">
        <v>117</v>
      </c>
      <c r="C74" s="9">
        <v>117617774</v>
      </c>
      <c r="D74" s="9">
        <v>542966</v>
      </c>
      <c r="E74" s="9"/>
      <c r="F74" s="9">
        <v>118160740</v>
      </c>
    </row>
    <row r="75" spans="2:6" x14ac:dyDescent="0.25">
      <c r="B75" s="111" t="s">
        <v>87</v>
      </c>
      <c r="C75" s="120">
        <v>65142478</v>
      </c>
      <c r="D75" s="120">
        <v>0</v>
      </c>
      <c r="E75" s="112"/>
      <c r="F75" s="120">
        <v>65142478</v>
      </c>
    </row>
    <row r="76" spans="2:6" ht="15.75" thickBot="1" x14ac:dyDescent="0.3">
      <c r="B76" s="113" t="s">
        <v>148</v>
      </c>
      <c r="C76" s="17">
        <v>182760252</v>
      </c>
      <c r="D76" s="17">
        <v>542966</v>
      </c>
      <c r="E76" s="17"/>
      <c r="F76" s="17">
        <v>183303218</v>
      </c>
    </row>
    <row r="77" spans="2:6" ht="15.75" thickTop="1" x14ac:dyDescent="0.25"/>
  </sheetData>
  <mergeCells count="9">
    <mergeCell ref="B52:F52"/>
    <mergeCell ref="B65:F68"/>
    <mergeCell ref="B72:F72"/>
    <mergeCell ref="B1:F1"/>
    <mergeCell ref="B2:F2"/>
    <mergeCell ref="B3:F3"/>
    <mergeCell ref="B12:F12"/>
    <mergeCell ref="B5:F5"/>
    <mergeCell ref="B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3D48C-21BE-40CC-8DFF-DAEF8F88681F}">
  <dimension ref="B2:G278"/>
  <sheetViews>
    <sheetView showGridLines="0" zoomScaleNormal="100" workbookViewId="0">
      <pane ySplit="4" topLeftCell="A5" activePane="bottomLeft" state="frozen"/>
      <selection activeCell="F111" sqref="F111"/>
      <selection pane="bottomLeft" activeCell="L53" sqref="L53"/>
    </sheetView>
  </sheetViews>
  <sheetFormatPr defaultRowHeight="15" x14ac:dyDescent="0.25"/>
  <cols>
    <col min="1" max="1" width="3.5703125" customWidth="1"/>
    <col min="2" max="3" width="8.5703125" style="30" customWidth="1"/>
    <col min="4" max="4" width="37.28515625" style="30" customWidth="1"/>
    <col min="5" max="7" width="18.85546875" style="31" customWidth="1"/>
  </cols>
  <sheetData>
    <row r="2" spans="2:7" ht="18" x14ac:dyDescent="0.25">
      <c r="B2" s="177" t="s">
        <v>102</v>
      </c>
      <c r="C2" s="177"/>
      <c r="D2" s="177"/>
      <c r="E2" s="177"/>
      <c r="F2" s="177"/>
      <c r="G2" s="177"/>
    </row>
    <row r="3" spans="2:7" x14ac:dyDescent="0.25">
      <c r="B3" s="178" t="s">
        <v>149</v>
      </c>
      <c r="C3" s="178"/>
      <c r="D3" s="178"/>
      <c r="E3" s="178"/>
      <c r="F3" s="178"/>
      <c r="G3" s="178"/>
    </row>
    <row r="4" spans="2:7" x14ac:dyDescent="0.25">
      <c r="B4" s="179" t="s">
        <v>104</v>
      </c>
      <c r="C4" s="178"/>
      <c r="D4" s="178"/>
      <c r="E4" s="178"/>
      <c r="F4" s="178"/>
      <c r="G4" s="178"/>
    </row>
    <row r="5" spans="2:7" x14ac:dyDescent="0.25">
      <c r="B5" s="15"/>
      <c r="C5" s="14"/>
      <c r="D5" s="14"/>
      <c r="E5" s="14"/>
      <c r="F5" s="14"/>
      <c r="G5" s="14"/>
    </row>
    <row r="6" spans="2:7" ht="42.6" customHeight="1" thickBot="1" x14ac:dyDescent="0.3">
      <c r="B6" s="50" t="s">
        <v>150</v>
      </c>
      <c r="C6" s="50" t="s">
        <v>151</v>
      </c>
      <c r="D6" s="50" t="s">
        <v>152</v>
      </c>
      <c r="E6" s="51" t="s">
        <v>492</v>
      </c>
      <c r="F6" s="51" t="s">
        <v>493</v>
      </c>
      <c r="G6" s="51" t="s">
        <v>494</v>
      </c>
    </row>
    <row r="7" spans="2:7" ht="17.100000000000001" customHeight="1" x14ac:dyDescent="0.25">
      <c r="B7" s="21" t="s">
        <v>153</v>
      </c>
      <c r="C7" s="22" t="s">
        <v>154</v>
      </c>
      <c r="D7" s="22" t="s">
        <v>155</v>
      </c>
      <c r="E7" s="9">
        <v>71795013</v>
      </c>
      <c r="F7" s="9">
        <v>71795013</v>
      </c>
      <c r="G7" s="9">
        <v>0</v>
      </c>
    </row>
    <row r="8" spans="2:7" ht="17.100000000000001" customHeight="1" x14ac:dyDescent="0.25">
      <c r="B8" s="28" t="s">
        <v>156</v>
      </c>
      <c r="C8" s="23" t="s">
        <v>157</v>
      </c>
      <c r="D8" s="23" t="s">
        <v>158</v>
      </c>
      <c r="E8" s="9">
        <v>12779689</v>
      </c>
      <c r="F8" s="9">
        <v>30347864</v>
      </c>
      <c r="G8" s="9">
        <v>0</v>
      </c>
    </row>
    <row r="9" spans="2:7" ht="17.100000000000001" customHeight="1" x14ac:dyDescent="0.25">
      <c r="B9" s="28" t="s">
        <v>159</v>
      </c>
      <c r="C9" s="23" t="s">
        <v>160</v>
      </c>
      <c r="D9" s="23" t="s">
        <v>161</v>
      </c>
      <c r="E9" s="9">
        <v>18336097</v>
      </c>
      <c r="F9" s="9">
        <v>18336097</v>
      </c>
      <c r="G9" s="9">
        <v>15056393</v>
      </c>
    </row>
    <row r="10" spans="2:7" ht="17.100000000000001" customHeight="1" x14ac:dyDescent="0.25">
      <c r="B10" s="28" t="s">
        <v>162</v>
      </c>
      <c r="C10" s="23" t="s">
        <v>163</v>
      </c>
      <c r="D10" s="23" t="s">
        <v>164</v>
      </c>
      <c r="E10" s="9">
        <v>9959571</v>
      </c>
      <c r="F10" s="9">
        <v>9959571</v>
      </c>
      <c r="G10" s="9">
        <v>9310718</v>
      </c>
    </row>
    <row r="11" spans="2:7" ht="17.100000000000001" customHeight="1" x14ac:dyDescent="0.25">
      <c r="B11" s="28" t="s">
        <v>165</v>
      </c>
      <c r="C11" s="23" t="s">
        <v>166</v>
      </c>
      <c r="D11" s="23" t="s">
        <v>167</v>
      </c>
      <c r="E11" s="9">
        <v>24497978</v>
      </c>
      <c r="F11" s="9">
        <v>24497978</v>
      </c>
      <c r="G11" s="9">
        <v>7041234</v>
      </c>
    </row>
    <row r="12" spans="2:7" ht="17.100000000000001" customHeight="1" x14ac:dyDescent="0.25">
      <c r="B12" s="28" t="s">
        <v>168</v>
      </c>
      <c r="C12" s="23" t="s">
        <v>169</v>
      </c>
      <c r="D12" s="23" t="s">
        <v>170</v>
      </c>
      <c r="E12" s="9">
        <v>20300661</v>
      </c>
      <c r="F12" s="9">
        <v>20300661</v>
      </c>
      <c r="G12" s="9">
        <v>10252420</v>
      </c>
    </row>
    <row r="13" spans="2:7" ht="17.100000000000001" customHeight="1" x14ac:dyDescent="0.25">
      <c r="B13" s="28" t="s">
        <v>171</v>
      </c>
      <c r="C13" s="23" t="s">
        <v>172</v>
      </c>
      <c r="D13" s="23" t="s">
        <v>173</v>
      </c>
      <c r="E13" s="9">
        <v>8229728</v>
      </c>
      <c r="F13" s="9">
        <v>8229728</v>
      </c>
      <c r="G13" s="9">
        <v>6482506</v>
      </c>
    </row>
    <row r="14" spans="2:7" ht="17.100000000000001" customHeight="1" x14ac:dyDescent="0.25">
      <c r="B14" s="28" t="s">
        <v>174</v>
      </c>
      <c r="C14" s="23" t="s">
        <v>175</v>
      </c>
      <c r="D14" s="23" t="s">
        <v>176</v>
      </c>
      <c r="E14" s="9">
        <v>33139640</v>
      </c>
      <c r="F14" s="9">
        <v>33139640</v>
      </c>
      <c r="G14" s="9">
        <v>14487746</v>
      </c>
    </row>
    <row r="15" spans="2:7" ht="17.100000000000001" customHeight="1" x14ac:dyDescent="0.25">
      <c r="B15" s="28"/>
      <c r="C15" s="23" t="s">
        <v>502</v>
      </c>
      <c r="D15" s="23" t="s">
        <v>495</v>
      </c>
      <c r="E15" s="9">
        <v>0</v>
      </c>
      <c r="F15" s="9">
        <v>68014404</v>
      </c>
      <c r="G15" s="9">
        <v>6283933</v>
      </c>
    </row>
    <row r="16" spans="2:7" ht="17.100000000000001" customHeight="1" x14ac:dyDescent="0.25">
      <c r="B16" s="28" t="s">
        <v>177</v>
      </c>
      <c r="C16" s="23" t="s">
        <v>178</v>
      </c>
      <c r="D16" s="23" t="s">
        <v>179</v>
      </c>
      <c r="E16" s="9">
        <v>1859</v>
      </c>
      <c r="F16" s="9">
        <v>1859</v>
      </c>
      <c r="G16" s="9">
        <v>0</v>
      </c>
    </row>
    <row r="17" spans="2:7" ht="17.100000000000001" customHeight="1" x14ac:dyDescent="0.25">
      <c r="B17" s="28"/>
      <c r="C17" s="23" t="s">
        <v>503</v>
      </c>
      <c r="D17" s="23" t="s">
        <v>497</v>
      </c>
      <c r="E17" s="9">
        <v>0</v>
      </c>
      <c r="F17" s="9">
        <v>213872</v>
      </c>
      <c r="G17" s="9">
        <v>7749</v>
      </c>
    </row>
    <row r="18" spans="2:7" ht="17.100000000000001" customHeight="1" x14ac:dyDescent="0.25">
      <c r="B18" s="28" t="s">
        <v>504</v>
      </c>
      <c r="C18" s="23" t="s">
        <v>505</v>
      </c>
      <c r="D18" s="23" t="s">
        <v>180</v>
      </c>
      <c r="E18" s="9">
        <v>32609779</v>
      </c>
      <c r="F18" s="9">
        <v>32609779</v>
      </c>
      <c r="G18" s="9">
        <v>0</v>
      </c>
    </row>
    <row r="19" spans="2:7" ht="17.100000000000001" customHeight="1" x14ac:dyDescent="0.25">
      <c r="B19" s="28" t="s">
        <v>181</v>
      </c>
      <c r="C19" s="23" t="s">
        <v>506</v>
      </c>
      <c r="D19" s="23" t="s">
        <v>182</v>
      </c>
      <c r="E19" s="9">
        <v>5204329</v>
      </c>
      <c r="F19" s="9">
        <v>5204329</v>
      </c>
      <c r="G19" s="9">
        <v>3142325</v>
      </c>
    </row>
    <row r="20" spans="2:7" ht="17.100000000000001" customHeight="1" x14ac:dyDescent="0.25">
      <c r="B20" s="28" t="s">
        <v>183</v>
      </c>
      <c r="C20" s="23" t="s">
        <v>507</v>
      </c>
      <c r="D20" s="23" t="s">
        <v>184</v>
      </c>
      <c r="E20" s="9">
        <v>1239345</v>
      </c>
      <c r="F20" s="9">
        <v>1239345</v>
      </c>
      <c r="G20" s="9">
        <v>1242033</v>
      </c>
    </row>
    <row r="21" spans="2:7" ht="17.100000000000001" customHeight="1" x14ac:dyDescent="0.25">
      <c r="B21" s="28" t="s">
        <v>185</v>
      </c>
      <c r="C21" s="23" t="s">
        <v>508</v>
      </c>
      <c r="D21" s="23" t="s">
        <v>186</v>
      </c>
      <c r="E21" s="9">
        <v>2529357</v>
      </c>
      <c r="F21" s="9">
        <v>2529357</v>
      </c>
      <c r="G21" s="9">
        <v>1492402</v>
      </c>
    </row>
    <row r="22" spans="2:7" ht="17.100000000000001" customHeight="1" x14ac:dyDescent="0.25">
      <c r="B22" s="28" t="s">
        <v>187</v>
      </c>
      <c r="C22" s="23" t="s">
        <v>188</v>
      </c>
      <c r="D22" s="23" t="s">
        <v>189</v>
      </c>
      <c r="E22" s="9">
        <v>13695054</v>
      </c>
      <c r="F22" s="9">
        <v>13695054</v>
      </c>
      <c r="G22" s="9">
        <v>8019225</v>
      </c>
    </row>
    <row r="23" spans="2:7" ht="17.100000000000001" customHeight="1" x14ac:dyDescent="0.25">
      <c r="B23" s="28" t="s">
        <v>190</v>
      </c>
      <c r="C23" s="23" t="s">
        <v>191</v>
      </c>
      <c r="D23" s="23" t="s">
        <v>192</v>
      </c>
      <c r="E23" s="9">
        <v>35426249</v>
      </c>
      <c r="F23" s="9">
        <v>35426249</v>
      </c>
      <c r="G23" s="9">
        <v>33900332</v>
      </c>
    </row>
    <row r="24" spans="2:7" ht="17.100000000000001" customHeight="1" x14ac:dyDescent="0.25">
      <c r="B24" s="28" t="s">
        <v>509</v>
      </c>
      <c r="C24" s="23" t="s">
        <v>193</v>
      </c>
      <c r="D24" s="23" t="s">
        <v>194</v>
      </c>
      <c r="E24" s="9">
        <v>39170525</v>
      </c>
      <c r="F24" s="9">
        <v>79170525</v>
      </c>
      <c r="G24" s="9">
        <v>30657975</v>
      </c>
    </row>
    <row r="25" spans="2:7" ht="17.100000000000001" customHeight="1" x14ac:dyDescent="0.25">
      <c r="B25" s="28" t="s">
        <v>510</v>
      </c>
      <c r="C25" s="23" t="s">
        <v>195</v>
      </c>
      <c r="D25" s="23" t="s">
        <v>196</v>
      </c>
      <c r="E25" s="9">
        <v>430926</v>
      </c>
      <c r="F25" s="9">
        <v>430926</v>
      </c>
      <c r="G25" s="9">
        <v>240733</v>
      </c>
    </row>
    <row r="26" spans="2:7" ht="17.100000000000001" customHeight="1" x14ac:dyDescent="0.25">
      <c r="B26" s="28" t="s">
        <v>511</v>
      </c>
      <c r="C26" s="23" t="s">
        <v>197</v>
      </c>
      <c r="D26" s="23" t="s">
        <v>198</v>
      </c>
      <c r="E26" s="9">
        <v>2583419</v>
      </c>
      <c r="F26" s="9">
        <v>52583419</v>
      </c>
      <c r="G26" s="9">
        <v>1925017</v>
      </c>
    </row>
    <row r="27" spans="2:7" ht="17.100000000000001" customHeight="1" x14ac:dyDescent="0.25">
      <c r="B27" s="28" t="s">
        <v>512</v>
      </c>
      <c r="C27" s="23" t="s">
        <v>199</v>
      </c>
      <c r="D27" s="23" t="s">
        <v>200</v>
      </c>
      <c r="E27" s="9">
        <v>72982854</v>
      </c>
      <c r="F27" s="9">
        <v>116982854</v>
      </c>
      <c r="G27" s="9">
        <v>57345314</v>
      </c>
    </row>
    <row r="28" spans="2:7" ht="17.100000000000001" customHeight="1" x14ac:dyDescent="0.25">
      <c r="B28" s="28" t="s">
        <v>513</v>
      </c>
      <c r="C28" s="23" t="s">
        <v>201</v>
      </c>
      <c r="D28" s="23" t="s">
        <v>202</v>
      </c>
      <c r="E28" s="9">
        <v>5</v>
      </c>
      <c r="F28" s="9">
        <v>5</v>
      </c>
      <c r="G28" s="9">
        <v>0</v>
      </c>
    </row>
    <row r="29" spans="2:7" ht="17.100000000000001" customHeight="1" x14ac:dyDescent="0.25">
      <c r="B29" s="28" t="s">
        <v>203</v>
      </c>
      <c r="C29" s="23" t="s">
        <v>204</v>
      </c>
      <c r="D29" s="23" t="s">
        <v>205</v>
      </c>
      <c r="E29" s="9">
        <v>2401474</v>
      </c>
      <c r="F29" s="9">
        <v>108401474</v>
      </c>
      <c r="G29" s="9">
        <v>906790</v>
      </c>
    </row>
    <row r="30" spans="2:7" ht="17.100000000000001" customHeight="1" x14ac:dyDescent="0.25">
      <c r="B30" s="28" t="s">
        <v>206</v>
      </c>
      <c r="C30" s="23" t="s">
        <v>207</v>
      </c>
      <c r="D30" s="23" t="s">
        <v>208</v>
      </c>
      <c r="E30" s="9">
        <v>1631986</v>
      </c>
      <c r="F30" s="9">
        <v>1631986</v>
      </c>
      <c r="G30" s="9">
        <v>723015</v>
      </c>
    </row>
    <row r="31" spans="2:7" ht="17.100000000000001" customHeight="1" x14ac:dyDescent="0.25">
      <c r="B31" s="28"/>
      <c r="C31" s="23" t="s">
        <v>209</v>
      </c>
      <c r="D31" s="23" t="s">
        <v>210</v>
      </c>
      <c r="E31" s="9">
        <v>6669741</v>
      </c>
      <c r="F31" s="9">
        <v>6669741</v>
      </c>
      <c r="G31" s="9">
        <v>4480695</v>
      </c>
    </row>
    <row r="32" spans="2:7" ht="17.100000000000001" customHeight="1" x14ac:dyDescent="0.25">
      <c r="B32" s="28" t="s">
        <v>514</v>
      </c>
      <c r="C32" s="23" t="s">
        <v>211</v>
      </c>
      <c r="D32" s="23" t="s">
        <v>212</v>
      </c>
      <c r="E32" s="9">
        <v>89662</v>
      </c>
      <c r="F32" s="9">
        <v>89662</v>
      </c>
      <c r="G32" s="9">
        <v>0</v>
      </c>
    </row>
    <row r="33" spans="2:7" ht="17.100000000000001" customHeight="1" x14ac:dyDescent="0.25">
      <c r="B33" s="28" t="s">
        <v>213</v>
      </c>
      <c r="C33" s="23" t="s">
        <v>214</v>
      </c>
      <c r="D33" s="23" t="s">
        <v>215</v>
      </c>
      <c r="E33" s="9">
        <v>5765057</v>
      </c>
      <c r="F33" s="9">
        <v>9598557</v>
      </c>
      <c r="G33" s="9">
        <v>0</v>
      </c>
    </row>
    <row r="34" spans="2:7" ht="17.100000000000001" customHeight="1" x14ac:dyDescent="0.25">
      <c r="B34" s="28" t="s">
        <v>216</v>
      </c>
      <c r="C34" s="23" t="s">
        <v>217</v>
      </c>
      <c r="D34" s="23" t="s">
        <v>218</v>
      </c>
      <c r="E34" s="9">
        <v>8693315</v>
      </c>
      <c r="F34" s="9">
        <v>8693315</v>
      </c>
      <c r="G34" s="9">
        <v>4649801</v>
      </c>
    </row>
    <row r="35" spans="2:7" ht="17.100000000000001" customHeight="1" x14ac:dyDescent="0.25">
      <c r="B35" s="28" t="s">
        <v>219</v>
      </c>
      <c r="C35" s="23" t="s">
        <v>220</v>
      </c>
      <c r="D35" s="23" t="s">
        <v>221</v>
      </c>
      <c r="E35" s="9">
        <v>11151618</v>
      </c>
      <c r="F35" s="9">
        <v>11151618</v>
      </c>
      <c r="G35" s="9">
        <v>6606755</v>
      </c>
    </row>
    <row r="36" spans="2:7" ht="17.100000000000001" customHeight="1" x14ac:dyDescent="0.25">
      <c r="B36" s="28" t="s">
        <v>222</v>
      </c>
      <c r="C36" s="23" t="s">
        <v>223</v>
      </c>
      <c r="D36" s="23" t="s">
        <v>224</v>
      </c>
      <c r="E36" s="9">
        <v>26275016</v>
      </c>
      <c r="F36" s="9">
        <v>26275016</v>
      </c>
      <c r="G36" s="9">
        <v>19012796</v>
      </c>
    </row>
    <row r="37" spans="2:7" ht="17.100000000000001" customHeight="1" x14ac:dyDescent="0.25">
      <c r="B37" s="28" t="s">
        <v>225</v>
      </c>
      <c r="C37" s="23" t="s">
        <v>226</v>
      </c>
      <c r="D37" s="23" t="s">
        <v>227</v>
      </c>
      <c r="E37" s="9">
        <v>5306308</v>
      </c>
      <c r="F37" s="9">
        <v>5306308</v>
      </c>
      <c r="G37" s="9">
        <v>4980817</v>
      </c>
    </row>
    <row r="38" spans="2:7" ht="17.100000000000001" customHeight="1" x14ac:dyDescent="0.25">
      <c r="B38" s="28" t="s">
        <v>228</v>
      </c>
      <c r="C38" s="23" t="s">
        <v>229</v>
      </c>
      <c r="D38" s="23" t="s">
        <v>230</v>
      </c>
      <c r="E38" s="9">
        <v>26042242</v>
      </c>
      <c r="F38" s="9">
        <v>26042242</v>
      </c>
      <c r="G38" s="9">
        <v>17664525</v>
      </c>
    </row>
    <row r="39" spans="2:7" ht="17.100000000000001" customHeight="1" x14ac:dyDescent="0.25">
      <c r="B39" s="28" t="s">
        <v>231</v>
      </c>
      <c r="C39" s="23" t="s">
        <v>232</v>
      </c>
      <c r="D39" s="23" t="s">
        <v>233</v>
      </c>
      <c r="E39" s="9">
        <v>784743</v>
      </c>
      <c r="F39" s="9">
        <v>784743</v>
      </c>
      <c r="G39" s="9">
        <v>512008</v>
      </c>
    </row>
    <row r="40" spans="2:7" ht="17.100000000000001" customHeight="1" x14ac:dyDescent="0.25">
      <c r="B40" s="28" t="s">
        <v>234</v>
      </c>
      <c r="C40" s="23" t="s">
        <v>235</v>
      </c>
      <c r="D40" s="23" t="s">
        <v>233</v>
      </c>
      <c r="E40" s="9">
        <v>1526</v>
      </c>
      <c r="F40" s="9">
        <v>1526</v>
      </c>
      <c r="G40" s="9">
        <v>0</v>
      </c>
    </row>
    <row r="41" spans="2:7" ht="17.100000000000001" customHeight="1" x14ac:dyDescent="0.25">
      <c r="B41" s="28"/>
      <c r="C41" s="23" t="s">
        <v>236</v>
      </c>
      <c r="D41" s="23" t="s">
        <v>237</v>
      </c>
      <c r="E41" s="9">
        <v>73407328</v>
      </c>
      <c r="F41" s="9">
        <v>73407328</v>
      </c>
      <c r="G41" s="9">
        <v>29512131</v>
      </c>
    </row>
    <row r="42" spans="2:7" ht="17.100000000000001" customHeight="1" x14ac:dyDescent="0.25">
      <c r="B42" s="28"/>
      <c r="C42" s="23" t="s">
        <v>515</v>
      </c>
      <c r="D42" s="23" t="s">
        <v>498</v>
      </c>
      <c r="E42" s="9">
        <v>0</v>
      </c>
      <c r="F42" s="9">
        <v>34060244</v>
      </c>
      <c r="G42" s="9">
        <v>2500904</v>
      </c>
    </row>
    <row r="43" spans="2:7" ht="17.100000000000001" customHeight="1" x14ac:dyDescent="0.25">
      <c r="B43" s="28"/>
      <c r="C43" s="23" t="s">
        <v>516</v>
      </c>
      <c r="D43" s="23" t="s">
        <v>499</v>
      </c>
      <c r="E43" s="9">
        <v>0</v>
      </c>
      <c r="F43" s="9">
        <v>120694024</v>
      </c>
      <c r="G43" s="9">
        <v>3310533</v>
      </c>
    </row>
    <row r="44" spans="2:7" ht="17.100000000000001" customHeight="1" x14ac:dyDescent="0.25">
      <c r="B44" s="28"/>
      <c r="C44" s="23" t="s">
        <v>238</v>
      </c>
      <c r="D44" s="23" t="s">
        <v>239</v>
      </c>
      <c r="E44" s="9">
        <v>477912</v>
      </c>
      <c r="F44" s="9">
        <v>477912</v>
      </c>
      <c r="G44" s="9">
        <v>0</v>
      </c>
    </row>
    <row r="45" spans="2:7" ht="17.100000000000001" customHeight="1" x14ac:dyDescent="0.25">
      <c r="B45" s="28"/>
      <c r="C45" s="23" t="s">
        <v>517</v>
      </c>
      <c r="D45" s="23" t="s">
        <v>500</v>
      </c>
      <c r="E45" s="9">
        <v>0</v>
      </c>
      <c r="F45" s="9">
        <v>108976</v>
      </c>
      <c r="G45" s="9">
        <v>5620</v>
      </c>
    </row>
    <row r="46" spans="2:7" ht="17.100000000000001" customHeight="1" x14ac:dyDescent="0.25">
      <c r="B46" s="28"/>
      <c r="C46" s="23" t="s">
        <v>518</v>
      </c>
      <c r="D46" s="23" t="s">
        <v>501</v>
      </c>
      <c r="E46" s="9">
        <v>0</v>
      </c>
      <c r="F46" s="9">
        <v>355495</v>
      </c>
      <c r="G46" s="9">
        <v>355495</v>
      </c>
    </row>
    <row r="47" spans="2:7" ht="17.100000000000001" customHeight="1" x14ac:dyDescent="0.25">
      <c r="B47" s="28" t="s">
        <v>240</v>
      </c>
      <c r="C47" s="23" t="s">
        <v>241</v>
      </c>
      <c r="D47" s="23" t="s">
        <v>242</v>
      </c>
      <c r="E47" s="9">
        <v>39420149</v>
      </c>
      <c r="F47" s="9">
        <v>39420149</v>
      </c>
      <c r="G47" s="9">
        <v>31817770</v>
      </c>
    </row>
    <row r="48" spans="2:7" ht="17.100000000000001" customHeight="1" x14ac:dyDescent="0.25">
      <c r="B48" s="28" t="s">
        <v>243</v>
      </c>
      <c r="C48" s="23" t="s">
        <v>244</v>
      </c>
      <c r="D48" s="23" t="s">
        <v>245</v>
      </c>
      <c r="E48" s="9">
        <v>6418032</v>
      </c>
      <c r="F48" s="9">
        <v>6418032</v>
      </c>
      <c r="G48" s="9">
        <v>6567405</v>
      </c>
    </row>
    <row r="49" spans="2:7" ht="17.100000000000001" customHeight="1" x14ac:dyDescent="0.25">
      <c r="B49" s="28" t="s">
        <v>246</v>
      </c>
      <c r="C49" s="23" t="s">
        <v>247</v>
      </c>
      <c r="D49" s="23" t="s">
        <v>248</v>
      </c>
      <c r="E49" s="9">
        <v>4486</v>
      </c>
      <c r="F49" s="9">
        <v>4486</v>
      </c>
      <c r="G49" s="9">
        <v>0</v>
      </c>
    </row>
    <row r="50" spans="2:7" ht="17.100000000000001" customHeight="1" x14ac:dyDescent="0.25">
      <c r="B50" s="29" t="s">
        <v>519</v>
      </c>
      <c r="C50" s="24" t="s">
        <v>249</v>
      </c>
      <c r="D50" s="24" t="s">
        <v>250</v>
      </c>
      <c r="E50" s="16">
        <v>213679</v>
      </c>
      <c r="F50" s="16">
        <v>213679</v>
      </c>
      <c r="G50" s="16">
        <v>213390</v>
      </c>
    </row>
    <row r="51" spans="2:7" ht="17.100000000000001" customHeight="1" thickBot="1" x14ac:dyDescent="0.3">
      <c r="B51" s="25" t="s">
        <v>251</v>
      </c>
      <c r="C51" s="26"/>
      <c r="D51" s="26"/>
      <c r="E51" s="18">
        <v>619666352</v>
      </c>
      <c r="F51" s="17">
        <v>1104515042</v>
      </c>
      <c r="G51" s="17">
        <v>340708505</v>
      </c>
    </row>
    <row r="52" spans="2:7" ht="15.75" thickTop="1" x14ac:dyDescent="0.25"/>
    <row r="54" spans="2:7" x14ac:dyDescent="0.25">
      <c r="E54" s="32"/>
      <c r="F54" s="32"/>
      <c r="G54" s="32"/>
    </row>
    <row r="55" spans="2:7" ht="42.6" customHeight="1" thickBot="1" x14ac:dyDescent="0.3">
      <c r="B55" s="60" t="s">
        <v>150</v>
      </c>
      <c r="C55" s="60" t="s">
        <v>151</v>
      </c>
      <c r="D55" s="60" t="s">
        <v>534</v>
      </c>
      <c r="E55" s="61" t="s">
        <v>492</v>
      </c>
      <c r="F55" s="61" t="s">
        <v>493</v>
      </c>
      <c r="G55" s="61" t="s">
        <v>494</v>
      </c>
    </row>
    <row r="56" spans="2:7" x14ac:dyDescent="0.25">
      <c r="B56" s="35">
        <v>2760</v>
      </c>
      <c r="C56" s="35">
        <v>2101</v>
      </c>
      <c r="D56" s="35" t="s">
        <v>252</v>
      </c>
      <c r="E56" s="43">
        <v>30182907</v>
      </c>
      <c r="F56" s="43">
        <v>33215592</v>
      </c>
      <c r="G56" s="43">
        <v>33951890</v>
      </c>
    </row>
    <row r="57" spans="2:7" x14ac:dyDescent="0.25">
      <c r="B57" s="35">
        <v>2090</v>
      </c>
      <c r="C57" s="35">
        <v>2106</v>
      </c>
      <c r="D57" s="35" t="s">
        <v>253</v>
      </c>
      <c r="E57" s="36">
        <v>1937084</v>
      </c>
      <c r="F57" s="36">
        <v>1937084</v>
      </c>
      <c r="G57" s="36">
        <v>1414579</v>
      </c>
    </row>
    <row r="58" spans="2:7" x14ac:dyDescent="0.25">
      <c r="B58" s="35" t="s">
        <v>254</v>
      </c>
      <c r="C58" s="35">
        <v>2111</v>
      </c>
      <c r="D58" s="35" t="s">
        <v>255</v>
      </c>
      <c r="E58" s="36">
        <v>546108</v>
      </c>
      <c r="F58" s="36">
        <v>546108</v>
      </c>
      <c r="G58" s="36">
        <v>671795</v>
      </c>
    </row>
    <row r="59" spans="2:7" x14ac:dyDescent="0.25">
      <c r="B59" s="35" t="s">
        <v>256</v>
      </c>
      <c r="C59" s="35">
        <v>2116</v>
      </c>
      <c r="D59" s="35" t="s">
        <v>257</v>
      </c>
      <c r="E59" s="36">
        <v>10246431</v>
      </c>
      <c r="F59" s="36">
        <v>10246431</v>
      </c>
      <c r="G59" s="36">
        <v>9667704</v>
      </c>
    </row>
    <row r="60" spans="2:7" x14ac:dyDescent="0.25">
      <c r="B60" s="35">
        <v>2100</v>
      </c>
      <c r="C60" s="35">
        <v>2121</v>
      </c>
      <c r="D60" s="35" t="s">
        <v>258</v>
      </c>
      <c r="E60" s="36">
        <v>23530</v>
      </c>
      <c r="F60" s="36">
        <v>23530</v>
      </c>
      <c r="G60" s="36">
        <v>23759</v>
      </c>
    </row>
    <row r="61" spans="2:7" x14ac:dyDescent="0.25">
      <c r="B61" s="35" t="s">
        <v>259</v>
      </c>
      <c r="C61" s="35">
        <v>2126</v>
      </c>
      <c r="D61" s="35" t="s">
        <v>260</v>
      </c>
      <c r="E61" s="36">
        <v>5380778</v>
      </c>
      <c r="F61" s="36">
        <v>6118316</v>
      </c>
      <c r="G61" s="36">
        <v>6256974</v>
      </c>
    </row>
    <row r="62" spans="2:7" x14ac:dyDescent="0.25">
      <c r="B62" s="35" t="s">
        <v>261</v>
      </c>
      <c r="C62" s="35">
        <v>2131</v>
      </c>
      <c r="D62" s="35" t="s">
        <v>262</v>
      </c>
      <c r="E62" s="36">
        <v>15662</v>
      </c>
      <c r="F62" s="36">
        <v>15662</v>
      </c>
      <c r="G62" s="36">
        <v>15662</v>
      </c>
    </row>
    <row r="63" spans="2:7" x14ac:dyDescent="0.25">
      <c r="B63" s="35" t="s">
        <v>263</v>
      </c>
      <c r="C63" s="35">
        <v>2136</v>
      </c>
      <c r="D63" s="35" t="s">
        <v>264</v>
      </c>
      <c r="E63" s="36">
        <v>942057</v>
      </c>
      <c r="F63" s="36">
        <v>942057</v>
      </c>
      <c r="G63" s="36">
        <v>716469</v>
      </c>
    </row>
    <row r="64" spans="2:7" x14ac:dyDescent="0.25">
      <c r="B64" s="35" t="s">
        <v>265</v>
      </c>
      <c r="C64" s="35">
        <v>2141</v>
      </c>
      <c r="D64" s="35" t="s">
        <v>266</v>
      </c>
      <c r="E64" s="36">
        <v>68450</v>
      </c>
      <c r="F64" s="36">
        <v>68450</v>
      </c>
      <c r="G64" s="36">
        <v>101179</v>
      </c>
    </row>
    <row r="65" spans="2:7" x14ac:dyDescent="0.25">
      <c r="B65" s="35">
        <v>2210</v>
      </c>
      <c r="C65" s="35">
        <v>2146</v>
      </c>
      <c r="D65" s="35" t="s">
        <v>267</v>
      </c>
      <c r="E65" s="36">
        <v>295604</v>
      </c>
      <c r="F65" s="36">
        <v>295604</v>
      </c>
      <c r="G65" s="36">
        <v>294699</v>
      </c>
    </row>
    <row r="66" spans="2:7" x14ac:dyDescent="0.25">
      <c r="B66" s="35">
        <v>2220</v>
      </c>
      <c r="C66" s="35">
        <v>2151</v>
      </c>
      <c r="D66" s="35" t="s">
        <v>268</v>
      </c>
      <c r="E66" s="36">
        <v>432445</v>
      </c>
      <c r="F66" s="36">
        <v>432445</v>
      </c>
      <c r="G66" s="36">
        <v>313785</v>
      </c>
    </row>
    <row r="67" spans="2:7" x14ac:dyDescent="0.25">
      <c r="B67" s="35">
        <v>2260</v>
      </c>
      <c r="C67" s="35">
        <v>2156</v>
      </c>
      <c r="D67" s="35" t="s">
        <v>269</v>
      </c>
      <c r="E67" s="36">
        <v>103480</v>
      </c>
      <c r="F67" s="36">
        <v>275672</v>
      </c>
      <c r="G67" s="36">
        <v>55881</v>
      </c>
    </row>
    <row r="68" spans="2:7" x14ac:dyDescent="0.25">
      <c r="B68" s="35">
        <v>2290</v>
      </c>
      <c r="C68" s="35">
        <v>2161</v>
      </c>
      <c r="D68" s="35" t="s">
        <v>270</v>
      </c>
      <c r="E68" s="36">
        <v>2473015</v>
      </c>
      <c r="F68" s="36">
        <v>2473015</v>
      </c>
      <c r="G68" s="36">
        <v>2278682</v>
      </c>
    </row>
    <row r="69" spans="2:7" x14ac:dyDescent="0.25">
      <c r="B69" s="35">
        <v>2300</v>
      </c>
      <c r="C69" s="35">
        <v>2166</v>
      </c>
      <c r="D69" s="35" t="s">
        <v>271</v>
      </c>
      <c r="E69" s="36">
        <v>832040</v>
      </c>
      <c r="F69" s="36">
        <v>832040</v>
      </c>
      <c r="G69" s="36">
        <v>514594</v>
      </c>
    </row>
    <row r="70" spans="2:7" x14ac:dyDescent="0.25">
      <c r="B70" s="35">
        <v>2310</v>
      </c>
      <c r="C70" s="35">
        <v>2171</v>
      </c>
      <c r="D70" s="35" t="s">
        <v>272</v>
      </c>
      <c r="E70" s="36">
        <v>3065264</v>
      </c>
      <c r="F70" s="36">
        <v>3065264</v>
      </c>
      <c r="G70" s="36">
        <v>6333735</v>
      </c>
    </row>
    <row r="71" spans="2:7" x14ac:dyDescent="0.25">
      <c r="B71" s="35">
        <v>2340</v>
      </c>
      <c r="C71" s="35">
        <v>2181</v>
      </c>
      <c r="D71" s="35" t="s">
        <v>273</v>
      </c>
      <c r="E71" s="36">
        <v>2088226</v>
      </c>
      <c r="F71" s="36">
        <v>2088226</v>
      </c>
      <c r="G71" s="36">
        <v>2207706</v>
      </c>
    </row>
    <row r="72" spans="2:7" x14ac:dyDescent="0.25">
      <c r="B72" s="35">
        <v>2360</v>
      </c>
      <c r="C72" s="35">
        <v>2186</v>
      </c>
      <c r="D72" s="35" t="s">
        <v>274</v>
      </c>
      <c r="E72" s="36">
        <v>8610743</v>
      </c>
      <c r="F72" s="36">
        <v>8610743</v>
      </c>
      <c r="G72" s="36">
        <v>8783239</v>
      </c>
    </row>
    <row r="73" spans="2:7" x14ac:dyDescent="0.25">
      <c r="B73" s="35" t="s">
        <v>275</v>
      </c>
      <c r="C73" s="35">
        <v>2187</v>
      </c>
      <c r="D73" s="35" t="s">
        <v>276</v>
      </c>
      <c r="E73" s="36">
        <v>669816</v>
      </c>
      <c r="F73" s="36">
        <v>669816</v>
      </c>
      <c r="G73" s="36">
        <v>730953</v>
      </c>
    </row>
    <row r="74" spans="2:7" x14ac:dyDescent="0.25">
      <c r="B74" s="35" t="s">
        <v>277</v>
      </c>
      <c r="C74" s="35">
        <v>2188</v>
      </c>
      <c r="D74" s="35" t="s">
        <v>278</v>
      </c>
      <c r="E74" s="36">
        <v>367333</v>
      </c>
      <c r="F74" s="36">
        <v>367333</v>
      </c>
      <c r="G74" s="36">
        <v>407097</v>
      </c>
    </row>
    <row r="75" spans="2:7" x14ac:dyDescent="0.25">
      <c r="B75" s="35" t="s">
        <v>279</v>
      </c>
      <c r="C75" s="35">
        <v>2189</v>
      </c>
      <c r="D75" s="35" t="s">
        <v>280</v>
      </c>
      <c r="E75" s="36">
        <v>714597</v>
      </c>
      <c r="F75" s="36">
        <v>714597</v>
      </c>
      <c r="G75" s="36">
        <v>259311</v>
      </c>
    </row>
    <row r="76" spans="2:7" x14ac:dyDescent="0.25">
      <c r="B76" s="35" t="s">
        <v>281</v>
      </c>
      <c r="C76" s="35">
        <v>2190</v>
      </c>
      <c r="D76" s="35" t="s">
        <v>282</v>
      </c>
      <c r="E76" s="36">
        <v>9698563</v>
      </c>
      <c r="F76" s="36">
        <v>9698563</v>
      </c>
      <c r="G76" s="36">
        <v>13089146</v>
      </c>
    </row>
    <row r="77" spans="2:7" x14ac:dyDescent="0.25">
      <c r="B77" s="35" t="s">
        <v>283</v>
      </c>
      <c r="C77" s="35">
        <v>2191</v>
      </c>
      <c r="D77" s="35" t="s">
        <v>284</v>
      </c>
      <c r="E77" s="36">
        <v>506034</v>
      </c>
      <c r="F77" s="36">
        <v>506034</v>
      </c>
      <c r="G77" s="36">
        <v>213991</v>
      </c>
    </row>
    <row r="78" spans="2:7" x14ac:dyDescent="0.25">
      <c r="B78" s="35" t="s">
        <v>285</v>
      </c>
      <c r="C78" s="35">
        <v>2192</v>
      </c>
      <c r="D78" s="35" t="s">
        <v>286</v>
      </c>
      <c r="E78" s="36">
        <v>907208</v>
      </c>
      <c r="F78" s="36">
        <v>907208</v>
      </c>
      <c r="G78" s="36">
        <v>307177</v>
      </c>
    </row>
    <row r="79" spans="2:7" x14ac:dyDescent="0.25">
      <c r="B79" s="35" t="s">
        <v>287</v>
      </c>
      <c r="C79" s="35">
        <v>2193</v>
      </c>
      <c r="D79" s="35" t="s">
        <v>288</v>
      </c>
      <c r="E79" s="36">
        <v>1283571</v>
      </c>
      <c r="F79" s="36">
        <v>1283571</v>
      </c>
      <c r="G79" s="36">
        <v>416428</v>
      </c>
    </row>
    <row r="80" spans="2:7" x14ac:dyDescent="0.25">
      <c r="B80" s="35">
        <v>2370</v>
      </c>
      <c r="C80" s="35">
        <v>2201</v>
      </c>
      <c r="D80" s="35" t="s">
        <v>289</v>
      </c>
      <c r="E80" s="36">
        <v>1748358</v>
      </c>
      <c r="F80" s="36">
        <v>2372135</v>
      </c>
      <c r="G80" s="36">
        <v>2022974</v>
      </c>
    </row>
    <row r="81" spans="2:7" x14ac:dyDescent="0.25">
      <c r="B81" s="35" t="s">
        <v>290</v>
      </c>
      <c r="C81" s="35">
        <v>2202</v>
      </c>
      <c r="D81" s="35" t="s">
        <v>291</v>
      </c>
      <c r="E81" s="36">
        <v>87656</v>
      </c>
      <c r="F81" s="36">
        <v>87656</v>
      </c>
      <c r="G81" s="36">
        <v>82985</v>
      </c>
    </row>
    <row r="82" spans="2:7" x14ac:dyDescent="0.25">
      <c r="B82" s="35">
        <v>2770</v>
      </c>
      <c r="C82" s="35">
        <v>2203</v>
      </c>
      <c r="D82" s="35" t="s">
        <v>292</v>
      </c>
      <c r="E82" s="36">
        <v>845993</v>
      </c>
      <c r="F82" s="36">
        <v>845993</v>
      </c>
      <c r="G82" s="36">
        <v>761351</v>
      </c>
    </row>
    <row r="83" spans="2:7" x14ac:dyDescent="0.25">
      <c r="B83" s="35">
        <v>2380</v>
      </c>
      <c r="C83" s="35">
        <v>2216</v>
      </c>
      <c r="D83" s="35" t="s">
        <v>293</v>
      </c>
      <c r="E83" s="36">
        <v>4687686</v>
      </c>
      <c r="F83" s="36">
        <v>4687686</v>
      </c>
      <c r="G83" s="36">
        <v>3387958</v>
      </c>
    </row>
    <row r="84" spans="2:7" x14ac:dyDescent="0.25">
      <c r="B84" s="35">
        <v>2390</v>
      </c>
      <c r="C84" s="35">
        <v>2221</v>
      </c>
      <c r="D84" s="35" t="s">
        <v>294</v>
      </c>
      <c r="E84" s="36">
        <v>133894</v>
      </c>
      <c r="F84" s="36">
        <v>133894</v>
      </c>
      <c r="G84" s="36">
        <v>138359</v>
      </c>
    </row>
    <row r="85" spans="2:7" x14ac:dyDescent="0.25">
      <c r="B85" s="35" t="s">
        <v>295</v>
      </c>
      <c r="C85" s="35">
        <v>2226</v>
      </c>
      <c r="D85" s="35" t="s">
        <v>296</v>
      </c>
      <c r="E85" s="36">
        <v>120726</v>
      </c>
      <c r="F85" s="36">
        <v>120726</v>
      </c>
      <c r="G85" s="36">
        <v>125420</v>
      </c>
    </row>
    <row r="86" spans="2:7" x14ac:dyDescent="0.25">
      <c r="B86" s="35" t="s">
        <v>297</v>
      </c>
      <c r="C86" s="35">
        <v>2231</v>
      </c>
      <c r="D86" s="35" t="s">
        <v>298</v>
      </c>
      <c r="E86" s="36">
        <v>195420</v>
      </c>
      <c r="F86" s="36">
        <v>195420</v>
      </c>
      <c r="G86" s="36">
        <v>195311</v>
      </c>
    </row>
    <row r="87" spans="2:7" x14ac:dyDescent="0.25">
      <c r="B87" s="35">
        <v>2410</v>
      </c>
      <c r="C87" s="35">
        <v>2236</v>
      </c>
      <c r="D87" s="35" t="s">
        <v>299</v>
      </c>
      <c r="E87" s="36">
        <v>4212375</v>
      </c>
      <c r="F87" s="36">
        <v>4212375</v>
      </c>
      <c r="G87" s="36">
        <v>4023858</v>
      </c>
    </row>
    <row r="88" spans="2:7" x14ac:dyDescent="0.25">
      <c r="B88" s="35">
        <v>2420</v>
      </c>
      <c r="C88" s="35">
        <v>2241</v>
      </c>
      <c r="D88" s="35" t="s">
        <v>300</v>
      </c>
      <c r="E88" s="36">
        <v>801256</v>
      </c>
      <c r="F88" s="36">
        <v>801256</v>
      </c>
      <c r="G88" s="36">
        <v>700230</v>
      </c>
    </row>
    <row r="89" spans="2:7" x14ac:dyDescent="0.25">
      <c r="B89" s="35">
        <v>2430</v>
      </c>
      <c r="C89" s="35">
        <v>2246</v>
      </c>
      <c r="D89" s="35" t="s">
        <v>301</v>
      </c>
      <c r="E89" s="36">
        <v>2613012</v>
      </c>
      <c r="F89" s="36">
        <v>2613012</v>
      </c>
      <c r="G89" s="36">
        <v>2489396</v>
      </c>
    </row>
    <row r="90" spans="2:7" x14ac:dyDescent="0.25">
      <c r="B90" s="35">
        <v>2440</v>
      </c>
      <c r="C90" s="35">
        <v>2251</v>
      </c>
      <c r="D90" s="35" t="s">
        <v>302</v>
      </c>
      <c r="E90" s="36">
        <v>674233</v>
      </c>
      <c r="F90" s="36">
        <v>674233</v>
      </c>
      <c r="G90" s="36">
        <v>660691</v>
      </c>
    </row>
    <row r="91" spans="2:7" x14ac:dyDescent="0.25">
      <c r="B91" s="35">
        <v>2450</v>
      </c>
      <c r="C91" s="35">
        <v>2256</v>
      </c>
      <c r="D91" s="35" t="s">
        <v>303</v>
      </c>
      <c r="E91" s="36">
        <v>14689</v>
      </c>
      <c r="F91" s="36">
        <v>14689</v>
      </c>
      <c r="G91" s="36">
        <v>14683</v>
      </c>
    </row>
    <row r="92" spans="2:7" x14ac:dyDescent="0.25">
      <c r="B92" s="35">
        <v>2460</v>
      </c>
      <c r="C92" s="35">
        <v>2261</v>
      </c>
      <c r="D92" s="35" t="s">
        <v>304</v>
      </c>
      <c r="E92" s="36">
        <v>1579355</v>
      </c>
      <c r="F92" s="36">
        <v>1579355</v>
      </c>
      <c r="G92" s="36">
        <v>1933240</v>
      </c>
    </row>
    <row r="93" spans="2:7" x14ac:dyDescent="0.25">
      <c r="B93" s="35">
        <v>2470</v>
      </c>
      <c r="C93" s="35">
        <v>2266</v>
      </c>
      <c r="D93" s="35" t="s">
        <v>305</v>
      </c>
      <c r="E93" s="36">
        <v>8390134</v>
      </c>
      <c r="F93" s="36">
        <v>11011420</v>
      </c>
      <c r="G93" s="36">
        <v>11055093</v>
      </c>
    </row>
    <row r="94" spans="2:7" x14ac:dyDescent="0.25">
      <c r="B94" s="35" t="s">
        <v>306</v>
      </c>
      <c r="C94" s="35">
        <v>2271</v>
      </c>
      <c r="D94" s="35" t="s">
        <v>307</v>
      </c>
      <c r="E94" s="36">
        <v>1734133</v>
      </c>
      <c r="F94" s="36">
        <v>1734133</v>
      </c>
      <c r="G94" s="36">
        <v>1824003</v>
      </c>
    </row>
    <row r="95" spans="2:7" x14ac:dyDescent="0.25">
      <c r="B95" s="35">
        <v>2510</v>
      </c>
      <c r="C95" s="35">
        <v>2276</v>
      </c>
      <c r="D95" s="35" t="s">
        <v>308</v>
      </c>
      <c r="E95" s="36">
        <v>328053</v>
      </c>
      <c r="F95" s="36">
        <v>328053</v>
      </c>
      <c r="G95" s="36">
        <v>70677</v>
      </c>
    </row>
    <row r="96" spans="2:7" x14ac:dyDescent="0.25">
      <c r="B96" s="35">
        <v>2500</v>
      </c>
      <c r="C96" s="35">
        <v>2278</v>
      </c>
      <c r="D96" s="35" t="s">
        <v>309</v>
      </c>
      <c r="E96" s="36">
        <v>50106</v>
      </c>
      <c r="F96" s="36">
        <v>50106</v>
      </c>
      <c r="G96" s="36">
        <v>0</v>
      </c>
    </row>
    <row r="97" spans="2:7" x14ac:dyDescent="0.25">
      <c r="B97" s="35" t="s">
        <v>310</v>
      </c>
      <c r="C97" s="35">
        <v>2279</v>
      </c>
      <c r="D97" s="35" t="s">
        <v>311</v>
      </c>
      <c r="E97" s="36">
        <v>20861</v>
      </c>
      <c r="F97" s="36">
        <v>20861</v>
      </c>
      <c r="G97" s="36">
        <v>11585</v>
      </c>
    </row>
    <row r="98" spans="2:7" x14ac:dyDescent="0.25">
      <c r="B98" s="35" t="s">
        <v>312</v>
      </c>
      <c r="C98" s="35">
        <v>2280</v>
      </c>
      <c r="D98" s="35" t="s">
        <v>313</v>
      </c>
      <c r="E98" s="36">
        <v>179</v>
      </c>
      <c r="F98" s="36">
        <v>179</v>
      </c>
      <c r="G98" s="36">
        <v>0</v>
      </c>
    </row>
    <row r="99" spans="2:7" x14ac:dyDescent="0.25">
      <c r="B99" s="37" t="s">
        <v>314</v>
      </c>
      <c r="C99" s="35">
        <v>2296</v>
      </c>
      <c r="D99" s="35" t="s">
        <v>315</v>
      </c>
      <c r="E99" s="36">
        <v>156930</v>
      </c>
      <c r="F99" s="36">
        <v>170930</v>
      </c>
      <c r="G99" s="36">
        <v>151830</v>
      </c>
    </row>
    <row r="100" spans="2:7" x14ac:dyDescent="0.25">
      <c r="B100" s="35">
        <v>2520</v>
      </c>
      <c r="C100" s="35">
        <v>2301</v>
      </c>
      <c r="D100" s="35" t="s">
        <v>316</v>
      </c>
      <c r="E100" s="36">
        <v>2576932</v>
      </c>
      <c r="F100" s="36">
        <v>2576932</v>
      </c>
      <c r="G100" s="36">
        <v>2650324</v>
      </c>
    </row>
    <row r="101" spans="2:7" x14ac:dyDescent="0.25">
      <c r="B101" s="35">
        <v>2550</v>
      </c>
      <c r="C101" s="35">
        <v>2306</v>
      </c>
      <c r="D101" s="35" t="s">
        <v>317</v>
      </c>
      <c r="E101" s="36">
        <v>1033379</v>
      </c>
      <c r="F101" s="36">
        <v>4034847</v>
      </c>
      <c r="G101" s="36">
        <v>378347</v>
      </c>
    </row>
    <row r="102" spans="2:7" x14ac:dyDescent="0.25">
      <c r="B102" s="35">
        <v>2670</v>
      </c>
      <c r="C102" s="35">
        <v>2311</v>
      </c>
      <c r="D102" s="35" t="s">
        <v>318</v>
      </c>
      <c r="E102" s="36">
        <v>63629</v>
      </c>
      <c r="F102" s="36">
        <v>63629</v>
      </c>
      <c r="G102" s="36">
        <v>63593</v>
      </c>
    </row>
    <row r="103" spans="2:7" x14ac:dyDescent="0.25">
      <c r="B103" s="35">
        <v>2690</v>
      </c>
      <c r="C103" s="35">
        <v>2316</v>
      </c>
      <c r="D103" s="35" t="s">
        <v>319</v>
      </c>
      <c r="E103" s="36">
        <v>1733923</v>
      </c>
      <c r="F103" s="36">
        <v>1733923</v>
      </c>
      <c r="G103" s="36">
        <v>2684817</v>
      </c>
    </row>
    <row r="104" spans="2:7" x14ac:dyDescent="0.25">
      <c r="B104" s="35">
        <v>2700</v>
      </c>
      <c r="C104" s="35">
        <v>2321</v>
      </c>
      <c r="D104" s="35" t="s">
        <v>320</v>
      </c>
      <c r="E104" s="36">
        <v>1450351</v>
      </c>
      <c r="F104" s="36">
        <v>1450351</v>
      </c>
      <c r="G104" s="36">
        <v>1565242</v>
      </c>
    </row>
    <row r="105" spans="2:7" x14ac:dyDescent="0.25">
      <c r="B105" s="35">
        <v>2730</v>
      </c>
      <c r="C105" s="35">
        <v>2326</v>
      </c>
      <c r="D105" s="35" t="s">
        <v>321</v>
      </c>
      <c r="E105" s="36">
        <v>9211342</v>
      </c>
      <c r="F105" s="36">
        <v>9226342</v>
      </c>
      <c r="G105" s="36">
        <v>7466515</v>
      </c>
    </row>
    <row r="106" spans="2:7" x14ac:dyDescent="0.25">
      <c r="B106" s="35"/>
      <c r="C106" s="35">
        <v>2327</v>
      </c>
      <c r="D106" s="35" t="s">
        <v>520</v>
      </c>
      <c r="E106" s="36" t="s">
        <v>496</v>
      </c>
      <c r="F106" s="36" t="s">
        <v>521</v>
      </c>
      <c r="G106" s="36">
        <v>7883</v>
      </c>
    </row>
    <row r="107" spans="2:7" x14ac:dyDescent="0.25">
      <c r="B107" s="35">
        <v>2750</v>
      </c>
      <c r="C107" s="35">
        <v>2331</v>
      </c>
      <c r="D107" s="35" t="s">
        <v>322</v>
      </c>
      <c r="E107" s="36">
        <v>676191</v>
      </c>
      <c r="F107" s="36">
        <v>714112</v>
      </c>
      <c r="G107" s="36">
        <v>628473</v>
      </c>
    </row>
    <row r="108" spans="2:7" x14ac:dyDescent="0.25">
      <c r="B108" s="35">
        <v>2780</v>
      </c>
      <c r="C108" s="35">
        <v>2336</v>
      </c>
      <c r="D108" s="35" t="s">
        <v>323</v>
      </c>
      <c r="E108" s="36">
        <v>564203</v>
      </c>
      <c r="F108" s="36">
        <v>564203</v>
      </c>
      <c r="G108" s="36">
        <v>532317</v>
      </c>
    </row>
    <row r="109" spans="2:7" x14ac:dyDescent="0.25">
      <c r="B109" s="35">
        <v>2790</v>
      </c>
      <c r="C109" s="35">
        <v>2341</v>
      </c>
      <c r="D109" s="35" t="s">
        <v>324</v>
      </c>
      <c r="E109" s="36">
        <v>4371419</v>
      </c>
      <c r="F109" s="36">
        <v>4371419</v>
      </c>
      <c r="G109" s="36">
        <v>2957596</v>
      </c>
    </row>
    <row r="110" spans="2:7" x14ac:dyDescent="0.25">
      <c r="B110" s="35" t="s">
        <v>325</v>
      </c>
      <c r="C110" s="35">
        <v>2346</v>
      </c>
      <c r="D110" s="35" t="s">
        <v>326</v>
      </c>
      <c r="E110" s="36">
        <v>5855543</v>
      </c>
      <c r="F110" s="36">
        <v>5855543</v>
      </c>
      <c r="G110" s="36">
        <v>6994251</v>
      </c>
    </row>
    <row r="111" spans="2:7" x14ac:dyDescent="0.25">
      <c r="B111" s="35" t="s">
        <v>327</v>
      </c>
      <c r="C111" s="35">
        <v>2351</v>
      </c>
      <c r="D111" s="35" t="s">
        <v>328</v>
      </c>
      <c r="E111" s="36">
        <v>134</v>
      </c>
      <c r="F111" s="36">
        <v>134</v>
      </c>
      <c r="G111" s="36">
        <v>134</v>
      </c>
    </row>
    <row r="112" spans="2:7" x14ac:dyDescent="0.25">
      <c r="B112" s="35" t="s">
        <v>329</v>
      </c>
      <c r="C112" s="35">
        <v>2356</v>
      </c>
      <c r="D112" s="35" t="s">
        <v>330</v>
      </c>
      <c r="E112" s="36">
        <v>1359059</v>
      </c>
      <c r="F112" s="36">
        <v>1359059</v>
      </c>
      <c r="G112" s="36">
        <v>1461855</v>
      </c>
    </row>
    <row r="113" spans="2:7" x14ac:dyDescent="0.25">
      <c r="B113" s="35" t="s">
        <v>331</v>
      </c>
      <c r="C113" s="35">
        <v>2361</v>
      </c>
      <c r="D113" s="35" t="s">
        <v>332</v>
      </c>
      <c r="E113" s="36">
        <v>1487659</v>
      </c>
      <c r="F113" s="36">
        <v>1487659</v>
      </c>
      <c r="G113" s="36">
        <v>1309065</v>
      </c>
    </row>
    <row r="114" spans="2:7" x14ac:dyDescent="0.25">
      <c r="B114" s="35" t="s">
        <v>333</v>
      </c>
      <c r="C114" s="35">
        <v>2376</v>
      </c>
      <c r="D114" s="35" t="s">
        <v>522</v>
      </c>
      <c r="E114" s="36">
        <v>8</v>
      </c>
      <c r="F114" s="36">
        <v>68380</v>
      </c>
      <c r="G114" s="36">
        <v>68597</v>
      </c>
    </row>
    <row r="115" spans="2:7" x14ac:dyDescent="0.25">
      <c r="B115" s="35" t="s">
        <v>334</v>
      </c>
      <c r="C115" s="35">
        <v>2381</v>
      </c>
      <c r="D115" s="35" t="s">
        <v>335</v>
      </c>
      <c r="E115" s="36">
        <v>27448</v>
      </c>
      <c r="F115" s="36">
        <v>27448</v>
      </c>
      <c r="G115" s="36">
        <v>26135</v>
      </c>
    </row>
    <row r="116" spans="2:7" x14ac:dyDescent="0.25">
      <c r="B116" s="35">
        <v>2800</v>
      </c>
      <c r="C116" s="35">
        <v>2386</v>
      </c>
      <c r="D116" s="35" t="s">
        <v>336</v>
      </c>
      <c r="E116" s="36">
        <v>3226833</v>
      </c>
      <c r="F116" s="36">
        <v>3226833</v>
      </c>
      <c r="G116" s="36">
        <v>3759246</v>
      </c>
    </row>
    <row r="117" spans="2:7" x14ac:dyDescent="0.25">
      <c r="B117" s="35" t="s">
        <v>337</v>
      </c>
      <c r="C117" s="35">
        <v>2391</v>
      </c>
      <c r="D117" s="35" t="s">
        <v>338</v>
      </c>
      <c r="E117" s="36">
        <v>7357717</v>
      </c>
      <c r="F117" s="36">
        <v>7357717</v>
      </c>
      <c r="G117" s="36">
        <v>5308647</v>
      </c>
    </row>
    <row r="118" spans="2:7" x14ac:dyDescent="0.25">
      <c r="B118" s="35">
        <v>2120</v>
      </c>
      <c r="C118" s="35">
        <v>2401</v>
      </c>
      <c r="D118" s="35" t="s">
        <v>339</v>
      </c>
      <c r="E118" s="36">
        <v>2</v>
      </c>
      <c r="F118" s="36">
        <v>2</v>
      </c>
      <c r="G118" s="36">
        <v>2</v>
      </c>
    </row>
    <row r="119" spans="2:7" x14ac:dyDescent="0.25">
      <c r="B119" s="35">
        <v>2130</v>
      </c>
      <c r="C119" s="35">
        <v>2402</v>
      </c>
      <c r="D119" s="35" t="s">
        <v>340</v>
      </c>
      <c r="E119" s="36">
        <v>548527</v>
      </c>
      <c r="F119" s="36">
        <v>548527</v>
      </c>
      <c r="G119" s="36">
        <v>238433</v>
      </c>
    </row>
    <row r="120" spans="2:7" x14ac:dyDescent="0.25">
      <c r="B120" s="35">
        <v>2230</v>
      </c>
      <c r="C120" s="35">
        <v>2403</v>
      </c>
      <c r="D120" s="35" t="s">
        <v>523</v>
      </c>
      <c r="E120" s="36">
        <v>4643745</v>
      </c>
      <c r="F120" s="36">
        <v>5993188</v>
      </c>
      <c r="G120" s="36">
        <v>4760754</v>
      </c>
    </row>
    <row r="121" spans="2:7" x14ac:dyDescent="0.25">
      <c r="B121" s="35">
        <v>2240</v>
      </c>
      <c r="C121" s="35">
        <v>2404</v>
      </c>
      <c r="D121" s="35" t="s">
        <v>341</v>
      </c>
      <c r="E121" s="36">
        <v>594960</v>
      </c>
      <c r="F121" s="36">
        <v>520764</v>
      </c>
      <c r="G121" s="36">
        <v>147701</v>
      </c>
    </row>
    <row r="122" spans="2:7" x14ac:dyDescent="0.25">
      <c r="B122" s="35" t="s">
        <v>342</v>
      </c>
      <c r="C122" s="35">
        <v>2411</v>
      </c>
      <c r="D122" s="35" t="s">
        <v>343</v>
      </c>
      <c r="E122" s="36">
        <v>175709</v>
      </c>
      <c r="F122" s="36">
        <v>175709</v>
      </c>
      <c r="G122" s="36">
        <v>145283</v>
      </c>
    </row>
    <row r="123" spans="2:7" x14ac:dyDescent="0.25">
      <c r="B123" s="35"/>
      <c r="C123" s="35">
        <v>2420</v>
      </c>
      <c r="D123" s="35" t="s">
        <v>344</v>
      </c>
      <c r="E123" s="36">
        <v>6368</v>
      </c>
      <c r="F123" s="36">
        <v>6368</v>
      </c>
      <c r="G123" s="36">
        <v>48215</v>
      </c>
    </row>
    <row r="124" spans="2:7" x14ac:dyDescent="0.25">
      <c r="B124" s="35"/>
      <c r="C124" s="35">
        <v>2421</v>
      </c>
      <c r="D124" s="35" t="s">
        <v>345</v>
      </c>
      <c r="E124" s="36">
        <v>174735</v>
      </c>
      <c r="F124" s="36">
        <v>174735</v>
      </c>
      <c r="G124" s="36">
        <v>265488</v>
      </c>
    </row>
    <row r="125" spans="2:7" x14ac:dyDescent="0.25">
      <c r="B125" s="35" t="s">
        <v>346</v>
      </c>
      <c r="C125" s="35">
        <v>2701</v>
      </c>
      <c r="D125" s="35" t="s">
        <v>347</v>
      </c>
      <c r="E125" s="36">
        <v>1145057</v>
      </c>
      <c r="F125" s="36">
        <v>1145057</v>
      </c>
      <c r="G125" s="36">
        <v>1144399</v>
      </c>
    </row>
    <row r="126" spans="2:7" x14ac:dyDescent="0.25">
      <c r="B126" s="35" t="s">
        <v>348</v>
      </c>
      <c r="C126" s="35">
        <v>2704</v>
      </c>
      <c r="D126" s="35" t="s">
        <v>349</v>
      </c>
      <c r="E126" s="36">
        <v>313344</v>
      </c>
      <c r="F126" s="36">
        <v>313344</v>
      </c>
      <c r="G126" s="36">
        <v>311656</v>
      </c>
    </row>
    <row r="127" spans="2:7" x14ac:dyDescent="0.25">
      <c r="B127" s="38"/>
      <c r="C127" s="38">
        <v>2705</v>
      </c>
      <c r="D127" s="38" t="s">
        <v>524</v>
      </c>
      <c r="E127" s="16">
        <v>0</v>
      </c>
      <c r="F127" s="16">
        <v>0</v>
      </c>
      <c r="G127" s="16">
        <v>500250</v>
      </c>
    </row>
    <row r="128" spans="2:7" ht="15.75" thickBot="1" x14ac:dyDescent="0.3">
      <c r="B128" s="25"/>
      <c r="C128" s="26"/>
      <c r="D128" s="26" t="s">
        <v>350</v>
      </c>
      <c r="E128" s="19">
        <v>158384212</v>
      </c>
      <c r="F128" s="19">
        <v>169983698</v>
      </c>
      <c r="G128" s="19">
        <v>164101297</v>
      </c>
    </row>
    <row r="129" spans="2:7" ht="15.75" thickTop="1" x14ac:dyDescent="0.25"/>
    <row r="131" spans="2:7" ht="42.6" customHeight="1" thickBot="1" x14ac:dyDescent="0.3">
      <c r="B131" s="60" t="s">
        <v>150</v>
      </c>
      <c r="C131" s="60" t="s">
        <v>151</v>
      </c>
      <c r="D131" s="60" t="s">
        <v>351</v>
      </c>
      <c r="E131" s="61" t="s">
        <v>492</v>
      </c>
      <c r="F131" s="61" t="s">
        <v>493</v>
      </c>
      <c r="G131" s="61" t="s">
        <v>494</v>
      </c>
    </row>
    <row r="132" spans="2:7" ht="15.75" thickTop="1" x14ac:dyDescent="0.25">
      <c r="B132" s="33">
        <v>5500</v>
      </c>
      <c r="C132" s="33">
        <v>5101</v>
      </c>
      <c r="D132" s="33" t="s">
        <v>352</v>
      </c>
      <c r="E132" s="34">
        <v>82326188</v>
      </c>
      <c r="F132" s="34">
        <v>83005874</v>
      </c>
      <c r="G132" s="34">
        <v>73612308</v>
      </c>
    </row>
    <row r="133" spans="2:7" x14ac:dyDescent="0.25">
      <c r="B133" s="35">
        <v>5520</v>
      </c>
      <c r="C133" s="35">
        <v>5102</v>
      </c>
      <c r="D133" s="35" t="s">
        <v>353</v>
      </c>
      <c r="E133" s="36">
        <v>13709052</v>
      </c>
      <c r="F133" s="36">
        <v>13709052</v>
      </c>
      <c r="G133" s="36">
        <v>12517435</v>
      </c>
    </row>
    <row r="134" spans="2:7" x14ac:dyDescent="0.25">
      <c r="B134" s="35">
        <v>5540</v>
      </c>
      <c r="C134" s="35">
        <v>5103</v>
      </c>
      <c r="D134" s="35" t="s">
        <v>354</v>
      </c>
      <c r="E134" s="36">
        <v>1334000</v>
      </c>
      <c r="F134" s="36">
        <v>1334000</v>
      </c>
      <c r="G134" s="36">
        <v>1308878</v>
      </c>
    </row>
    <row r="135" spans="2:7" x14ac:dyDescent="0.25">
      <c r="B135" s="35" t="s">
        <v>355</v>
      </c>
      <c r="C135" s="35">
        <v>5104</v>
      </c>
      <c r="D135" s="35" t="s">
        <v>356</v>
      </c>
      <c r="E135" s="36">
        <v>456177669</v>
      </c>
      <c r="F135" s="36">
        <v>456177669</v>
      </c>
      <c r="G135" s="36">
        <v>328506335</v>
      </c>
    </row>
    <row r="136" spans="2:7" x14ac:dyDescent="0.25">
      <c r="B136" s="35">
        <v>5490</v>
      </c>
      <c r="C136" s="35">
        <v>5121</v>
      </c>
      <c r="D136" s="35" t="s">
        <v>357</v>
      </c>
      <c r="E136" s="36">
        <v>55480567</v>
      </c>
      <c r="F136" s="36">
        <v>55480567</v>
      </c>
      <c r="G136" s="36">
        <v>49041128</v>
      </c>
    </row>
    <row r="137" spans="2:7" x14ac:dyDescent="0.25">
      <c r="B137" s="35">
        <v>5550</v>
      </c>
      <c r="C137" s="35">
        <v>5122</v>
      </c>
      <c r="D137" s="35" t="s">
        <v>358</v>
      </c>
      <c r="E137" s="36">
        <v>3551030</v>
      </c>
      <c r="F137" s="36">
        <v>3551030</v>
      </c>
      <c r="G137" s="36">
        <v>3964215</v>
      </c>
    </row>
    <row r="138" spans="2:7" x14ac:dyDescent="0.25">
      <c r="B138" s="38" t="s">
        <v>359</v>
      </c>
      <c r="C138" s="38">
        <v>5123</v>
      </c>
      <c r="D138" s="38" t="s">
        <v>360</v>
      </c>
      <c r="E138" s="16">
        <v>4464511</v>
      </c>
      <c r="F138" s="16">
        <v>4464511</v>
      </c>
      <c r="G138" s="16">
        <v>6940932</v>
      </c>
    </row>
    <row r="139" spans="2:7" ht="15.75" thickBot="1" x14ac:dyDescent="0.3">
      <c r="B139" s="25" t="s">
        <v>361</v>
      </c>
      <c r="C139" s="26"/>
      <c r="D139" s="26"/>
      <c r="E139" s="18">
        <v>617043017</v>
      </c>
      <c r="F139" s="18">
        <v>617722703</v>
      </c>
      <c r="G139" s="19">
        <v>475891231</v>
      </c>
    </row>
    <row r="140" spans="2:7" ht="15.75" thickTop="1" x14ac:dyDescent="0.25">
      <c r="B140" s="62"/>
      <c r="C140" s="62"/>
      <c r="D140" s="63"/>
      <c r="E140" s="64"/>
      <c r="F140" s="65"/>
      <c r="G140" s="64"/>
    </row>
    <row r="141" spans="2:7" x14ac:dyDescent="0.25">
      <c r="B141" s="66"/>
      <c r="C141" s="66"/>
      <c r="D141" s="67"/>
      <c r="E141" s="68" t="s">
        <v>0</v>
      </c>
      <c r="F141" s="69"/>
      <c r="G141" s="68"/>
    </row>
    <row r="142" spans="2:7" ht="42.6" customHeight="1" thickBot="1" x14ac:dyDescent="0.3">
      <c r="B142" s="60" t="s">
        <v>150</v>
      </c>
      <c r="C142" s="60" t="s">
        <v>151</v>
      </c>
      <c r="D142" s="60" t="s">
        <v>362</v>
      </c>
      <c r="E142" s="61" t="s">
        <v>492</v>
      </c>
      <c r="F142" s="61" t="s">
        <v>493</v>
      </c>
      <c r="G142" s="61" t="s">
        <v>494</v>
      </c>
    </row>
    <row r="143" spans="2:7" x14ac:dyDescent="0.25">
      <c r="B143" s="39">
        <v>5040</v>
      </c>
      <c r="C143" s="39">
        <v>5201</v>
      </c>
      <c r="D143" s="39" t="s">
        <v>363</v>
      </c>
      <c r="E143" s="40">
        <v>30056213</v>
      </c>
      <c r="F143" s="40">
        <v>30056213</v>
      </c>
      <c r="G143" s="40">
        <v>25019465</v>
      </c>
    </row>
    <row r="144" spans="2:7" ht="15.75" thickBot="1" x14ac:dyDescent="0.3">
      <c r="B144" s="25" t="s">
        <v>364</v>
      </c>
      <c r="C144" s="26"/>
      <c r="D144" s="26"/>
      <c r="E144" s="18">
        <v>30056213</v>
      </c>
      <c r="F144" s="18">
        <v>30056213</v>
      </c>
      <c r="G144" s="19">
        <v>25019465</v>
      </c>
    </row>
    <row r="145" spans="2:7" ht="15.75" thickTop="1" x14ac:dyDescent="0.25">
      <c r="B145" s="62"/>
      <c r="C145" s="62"/>
      <c r="D145" s="63"/>
      <c r="E145" s="64"/>
      <c r="F145" s="65"/>
      <c r="G145" s="64"/>
    </row>
    <row r="146" spans="2:7" x14ac:dyDescent="0.25">
      <c r="B146" s="62"/>
      <c r="C146" s="62"/>
      <c r="D146" s="63"/>
      <c r="E146" s="64"/>
      <c r="F146" s="65"/>
      <c r="G146" s="64"/>
    </row>
    <row r="147" spans="2:7" ht="42.6" customHeight="1" thickBot="1" x14ac:dyDescent="0.3">
      <c r="B147" s="60" t="s">
        <v>150</v>
      </c>
      <c r="C147" s="60" t="s">
        <v>151</v>
      </c>
      <c r="D147" s="60" t="s">
        <v>365</v>
      </c>
      <c r="E147" s="61" t="s">
        <v>492</v>
      </c>
      <c r="F147" s="61" t="s">
        <v>493</v>
      </c>
      <c r="G147" s="61" t="s">
        <v>494</v>
      </c>
    </row>
    <row r="148" spans="2:7" x14ac:dyDescent="0.25">
      <c r="B148" s="70" t="s">
        <v>366</v>
      </c>
      <c r="C148" s="70"/>
      <c r="D148" s="71"/>
      <c r="E148" s="64" t="s">
        <v>0</v>
      </c>
      <c r="F148" s="65"/>
      <c r="G148" s="64"/>
    </row>
    <row r="149" spans="2:7" x14ac:dyDescent="0.25">
      <c r="B149" s="41">
        <v>5730</v>
      </c>
      <c r="C149" s="41">
        <v>5301</v>
      </c>
      <c r="D149" s="41" t="s">
        <v>367</v>
      </c>
      <c r="E149" s="40">
        <v>1556079706</v>
      </c>
      <c r="F149" s="40">
        <v>1556079706</v>
      </c>
      <c r="G149" s="40">
        <v>994389710</v>
      </c>
    </row>
    <row r="150" spans="2:7" ht="15.75" thickBot="1" x14ac:dyDescent="0.3">
      <c r="B150" s="52" t="s">
        <v>368</v>
      </c>
      <c r="C150" s="53"/>
      <c r="D150" s="53" t="s">
        <v>369</v>
      </c>
      <c r="E150" s="54">
        <v>1556079706</v>
      </c>
      <c r="F150" s="54">
        <v>1556079706</v>
      </c>
      <c r="G150" s="55">
        <v>994389710</v>
      </c>
    </row>
    <row r="151" spans="2:7" x14ac:dyDescent="0.25">
      <c r="B151" s="70" t="s">
        <v>370</v>
      </c>
      <c r="C151" s="70"/>
      <c r="D151" s="71"/>
      <c r="E151" s="64"/>
      <c r="F151" s="72"/>
      <c r="G151" s="64"/>
    </row>
    <row r="152" spans="2:7" x14ac:dyDescent="0.25">
      <c r="B152" s="42">
        <v>5740</v>
      </c>
      <c r="C152" s="42">
        <v>5302</v>
      </c>
      <c r="D152" s="42" t="s">
        <v>371</v>
      </c>
      <c r="E152" s="43">
        <v>269290633</v>
      </c>
      <c r="F152" s="43">
        <v>269290633</v>
      </c>
      <c r="G152" s="43">
        <v>158767252</v>
      </c>
    </row>
    <row r="153" spans="2:7" x14ac:dyDescent="0.25">
      <c r="B153" s="42"/>
      <c r="C153" s="42">
        <v>5310</v>
      </c>
      <c r="D153" s="42" t="s">
        <v>372</v>
      </c>
      <c r="E153" s="36">
        <v>11837799</v>
      </c>
      <c r="F153" s="36">
        <v>11837799</v>
      </c>
      <c r="G153" s="36">
        <v>6333162</v>
      </c>
    </row>
    <row r="154" spans="2:7" x14ac:dyDescent="0.25">
      <c r="B154" s="38"/>
      <c r="C154" s="38">
        <v>5315</v>
      </c>
      <c r="D154" s="38" t="s">
        <v>527</v>
      </c>
      <c r="E154" s="44">
        <v>0</v>
      </c>
      <c r="F154" s="36">
        <v>0</v>
      </c>
      <c r="G154" s="44">
        <v>200000000</v>
      </c>
    </row>
    <row r="155" spans="2:7" ht="15.75" thickBot="1" x14ac:dyDescent="0.3">
      <c r="B155" s="52" t="s">
        <v>368</v>
      </c>
      <c r="C155" s="52"/>
      <c r="D155" s="52" t="s">
        <v>373</v>
      </c>
      <c r="E155" s="54">
        <v>281128432</v>
      </c>
      <c r="F155" s="54">
        <v>281128432</v>
      </c>
      <c r="G155" s="55">
        <v>365100414</v>
      </c>
    </row>
    <row r="156" spans="2:7" x14ac:dyDescent="0.25">
      <c r="B156" s="35">
        <v>5770</v>
      </c>
      <c r="C156" s="35">
        <v>5321</v>
      </c>
      <c r="D156" s="35" t="s">
        <v>374</v>
      </c>
      <c r="E156" s="43">
        <v>268736267</v>
      </c>
      <c r="F156" s="43">
        <v>268736267</v>
      </c>
      <c r="G156" s="43">
        <v>271849439</v>
      </c>
    </row>
    <row r="157" spans="2:7" x14ac:dyDescent="0.25">
      <c r="B157" s="35">
        <v>5710</v>
      </c>
      <c r="C157" s="35">
        <v>5501</v>
      </c>
      <c r="D157" s="35" t="s">
        <v>375</v>
      </c>
      <c r="E157" s="43">
        <v>648618924</v>
      </c>
      <c r="F157" s="43">
        <v>648618924</v>
      </c>
      <c r="G157" s="43">
        <v>319286727</v>
      </c>
    </row>
    <row r="158" spans="2:7" x14ac:dyDescent="0.25">
      <c r="B158" s="35"/>
      <c r="C158" s="35">
        <v>5510</v>
      </c>
      <c r="D158" s="35" t="s">
        <v>528</v>
      </c>
      <c r="E158" s="43">
        <v>0</v>
      </c>
      <c r="F158" s="43">
        <v>0</v>
      </c>
      <c r="G158" s="43">
        <v>13490156</v>
      </c>
    </row>
    <row r="159" spans="2:7" x14ac:dyDescent="0.25">
      <c r="B159" s="35">
        <v>5160</v>
      </c>
      <c r="C159" s="35">
        <v>5520</v>
      </c>
      <c r="D159" s="35" t="s">
        <v>376</v>
      </c>
      <c r="E159" s="43">
        <v>529120</v>
      </c>
      <c r="F159" s="43">
        <v>572348</v>
      </c>
      <c r="G159" s="43">
        <v>450697</v>
      </c>
    </row>
    <row r="160" spans="2:7" x14ac:dyDescent="0.25">
      <c r="B160" s="35">
        <v>5300</v>
      </c>
      <c r="C160" s="35">
        <v>5523</v>
      </c>
      <c r="D160" s="35" t="s">
        <v>377</v>
      </c>
      <c r="E160" s="43">
        <v>4595781</v>
      </c>
      <c r="F160" s="43">
        <v>5211546</v>
      </c>
      <c r="G160" s="43">
        <v>4246526</v>
      </c>
    </row>
    <row r="161" spans="2:7" x14ac:dyDescent="0.25">
      <c r="B161" s="35">
        <v>5410</v>
      </c>
      <c r="C161" s="35">
        <v>5524</v>
      </c>
      <c r="D161" s="35" t="s">
        <v>378</v>
      </c>
      <c r="E161" s="43">
        <v>277447</v>
      </c>
      <c r="F161" s="43">
        <v>516919</v>
      </c>
      <c r="G161" s="43">
        <v>500430</v>
      </c>
    </row>
    <row r="162" spans="2:7" x14ac:dyDescent="0.25">
      <c r="B162" s="35" t="s">
        <v>379</v>
      </c>
      <c r="C162" s="35">
        <v>5525</v>
      </c>
      <c r="D162" s="35" t="s">
        <v>380</v>
      </c>
      <c r="E162" s="43">
        <v>4000609</v>
      </c>
      <c r="F162" s="43">
        <v>4606893</v>
      </c>
      <c r="G162" s="43">
        <v>4114903</v>
      </c>
    </row>
    <row r="163" spans="2:7" x14ac:dyDescent="0.25">
      <c r="B163" s="35" t="s">
        <v>381</v>
      </c>
      <c r="C163" s="35">
        <v>5529</v>
      </c>
      <c r="D163" s="35" t="s">
        <v>382</v>
      </c>
      <c r="E163" s="43">
        <v>227703650</v>
      </c>
      <c r="F163" s="43">
        <v>225656057</v>
      </c>
      <c r="G163" s="43">
        <v>202771985</v>
      </c>
    </row>
    <row r="164" spans="2:7" x14ac:dyDescent="0.25">
      <c r="B164" s="35" t="s">
        <v>383</v>
      </c>
      <c r="C164" s="35">
        <v>5539</v>
      </c>
      <c r="D164" s="35" t="s">
        <v>384</v>
      </c>
      <c r="E164" s="43">
        <v>300666423</v>
      </c>
      <c r="F164" s="43">
        <v>96454285</v>
      </c>
      <c r="G164" s="43">
        <v>53048849</v>
      </c>
    </row>
    <row r="165" spans="2:7" x14ac:dyDescent="0.25">
      <c r="B165" s="45" t="s">
        <v>385</v>
      </c>
      <c r="C165" s="45">
        <v>5540</v>
      </c>
      <c r="D165" s="45" t="s">
        <v>386</v>
      </c>
      <c r="E165" s="36">
        <v>35834638</v>
      </c>
      <c r="F165" s="36">
        <v>73684324</v>
      </c>
      <c r="G165" s="36">
        <v>25610173</v>
      </c>
    </row>
    <row r="166" spans="2:7" x14ac:dyDescent="0.25">
      <c r="B166" s="45"/>
      <c r="C166" s="45">
        <v>5541</v>
      </c>
      <c r="D166" s="45" t="s">
        <v>529</v>
      </c>
      <c r="E166" s="36">
        <v>0</v>
      </c>
      <c r="F166" s="36">
        <v>0</v>
      </c>
      <c r="G166" s="36">
        <v>95505600</v>
      </c>
    </row>
    <row r="167" spans="2:7" x14ac:dyDescent="0.25">
      <c r="B167" s="45">
        <v>5950</v>
      </c>
      <c r="C167" s="45"/>
      <c r="D167" s="45" t="s">
        <v>387</v>
      </c>
      <c r="E167" s="36">
        <v>0</v>
      </c>
      <c r="F167" s="36">
        <v>0</v>
      </c>
      <c r="G167" s="36">
        <v>0</v>
      </c>
    </row>
    <row r="168" spans="2:7" ht="15.75" thickBot="1" x14ac:dyDescent="0.3">
      <c r="B168" s="56" t="s">
        <v>368</v>
      </c>
      <c r="C168" s="56"/>
      <c r="D168" s="57" t="s">
        <v>388</v>
      </c>
      <c r="E168" s="18">
        <v>1490962859</v>
      </c>
      <c r="F168" s="18">
        <v>1324057563</v>
      </c>
      <c r="G168" s="19">
        <v>990875485</v>
      </c>
    </row>
    <row r="169" spans="2:7" ht="15.75" thickTop="1" x14ac:dyDescent="0.25">
      <c r="B169" s="73"/>
      <c r="C169" s="74" t="s">
        <v>389</v>
      </c>
      <c r="D169" s="75"/>
      <c r="E169" s="76"/>
      <c r="F169" s="76"/>
      <c r="G169" s="76"/>
    </row>
    <row r="170" spans="2:7" x14ac:dyDescent="0.25">
      <c r="B170" s="73"/>
      <c r="C170" s="74" t="s">
        <v>390</v>
      </c>
      <c r="D170" s="75"/>
      <c r="E170" s="76"/>
      <c r="F170" s="76"/>
      <c r="G170" s="76"/>
    </row>
    <row r="171" spans="2:7" x14ac:dyDescent="0.25">
      <c r="B171" s="73"/>
      <c r="C171" s="73"/>
      <c r="D171" s="75"/>
      <c r="E171" s="77"/>
      <c r="F171" s="77"/>
      <c r="G171" s="77"/>
    </row>
    <row r="172" spans="2:7" x14ac:dyDescent="0.25">
      <c r="B172" s="73"/>
      <c r="C172" s="73"/>
      <c r="D172" s="75"/>
      <c r="E172" s="77"/>
      <c r="F172" s="77"/>
      <c r="G172" s="77"/>
    </row>
    <row r="173" spans="2:7" ht="42.6" customHeight="1" thickBot="1" x14ac:dyDescent="0.3">
      <c r="B173" s="60" t="s">
        <v>150</v>
      </c>
      <c r="C173" s="60" t="s">
        <v>151</v>
      </c>
      <c r="D173" s="60" t="s">
        <v>391</v>
      </c>
      <c r="E173" s="61" t="s">
        <v>492</v>
      </c>
      <c r="F173" s="61" t="s">
        <v>493</v>
      </c>
      <c r="G173" s="61" t="s">
        <v>494</v>
      </c>
    </row>
    <row r="174" spans="2:7" x14ac:dyDescent="0.25">
      <c r="B174" s="35" t="s">
        <v>392</v>
      </c>
      <c r="C174" s="35">
        <v>5344</v>
      </c>
      <c r="D174" s="35" t="s">
        <v>393</v>
      </c>
      <c r="E174" s="43">
        <v>7088</v>
      </c>
      <c r="F174" s="43">
        <v>7088</v>
      </c>
      <c r="G174" s="43">
        <v>0</v>
      </c>
    </row>
    <row r="175" spans="2:7" x14ac:dyDescent="0.25">
      <c r="B175" s="35"/>
      <c r="C175" s="35">
        <v>5345</v>
      </c>
      <c r="D175" s="35" t="s">
        <v>530</v>
      </c>
      <c r="E175" s="43">
        <v>0</v>
      </c>
      <c r="F175" s="43">
        <v>512311</v>
      </c>
      <c r="G175" s="43">
        <v>0</v>
      </c>
    </row>
    <row r="176" spans="2:7" x14ac:dyDescent="0.25">
      <c r="B176" s="35" t="s">
        <v>394</v>
      </c>
      <c r="C176" s="35">
        <v>5729</v>
      </c>
      <c r="D176" s="35" t="s">
        <v>395</v>
      </c>
      <c r="E176" s="43">
        <v>155313</v>
      </c>
      <c r="F176" s="43">
        <v>200155313</v>
      </c>
      <c r="G176" s="43">
        <v>96254</v>
      </c>
    </row>
    <row r="177" spans="2:7" x14ac:dyDescent="0.25">
      <c r="B177" s="35">
        <v>5170</v>
      </c>
      <c r="C177" s="35">
        <v>5731</v>
      </c>
      <c r="D177" s="35" t="s">
        <v>396</v>
      </c>
      <c r="E177" s="43">
        <v>19639898</v>
      </c>
      <c r="F177" s="43">
        <v>19639898</v>
      </c>
      <c r="G177" s="43">
        <v>10943034</v>
      </c>
    </row>
    <row r="178" spans="2:7" x14ac:dyDescent="0.25">
      <c r="B178" s="35">
        <v>5220</v>
      </c>
      <c r="C178" s="35">
        <v>5732</v>
      </c>
      <c r="D178" s="35" t="s">
        <v>397</v>
      </c>
      <c r="E178" s="43">
        <v>24523553</v>
      </c>
      <c r="F178" s="43">
        <v>24523553</v>
      </c>
      <c r="G178" s="43">
        <v>14540274</v>
      </c>
    </row>
    <row r="179" spans="2:7" x14ac:dyDescent="0.25">
      <c r="B179" s="35">
        <v>5260</v>
      </c>
      <c r="C179" s="35">
        <v>5733</v>
      </c>
      <c r="D179" s="35" t="s">
        <v>398</v>
      </c>
      <c r="E179" s="43">
        <v>11753449</v>
      </c>
      <c r="F179" s="43">
        <v>11753449</v>
      </c>
      <c r="G179" s="43">
        <v>4644642</v>
      </c>
    </row>
    <row r="180" spans="2:7" x14ac:dyDescent="0.25">
      <c r="B180" s="35">
        <v>5290</v>
      </c>
      <c r="C180" s="35">
        <v>5734</v>
      </c>
      <c r="D180" s="35" t="s">
        <v>399</v>
      </c>
      <c r="E180" s="43">
        <v>23214340</v>
      </c>
      <c r="F180" s="43">
        <v>23214340</v>
      </c>
      <c r="G180" s="43">
        <v>16451793</v>
      </c>
    </row>
    <row r="181" spans="2:7" x14ac:dyDescent="0.25">
      <c r="B181" s="35">
        <v>5420</v>
      </c>
      <c r="C181" s="35">
        <v>5735</v>
      </c>
      <c r="D181" s="35" t="s">
        <v>400</v>
      </c>
      <c r="E181" s="43">
        <v>29200471</v>
      </c>
      <c r="F181" s="43">
        <v>29200471</v>
      </c>
      <c r="G181" s="43">
        <v>28327053</v>
      </c>
    </row>
    <row r="182" spans="2:7" x14ac:dyDescent="0.25">
      <c r="B182" s="35" t="s">
        <v>401</v>
      </c>
      <c r="C182" s="35">
        <v>5736</v>
      </c>
      <c r="D182" s="35" t="s">
        <v>402</v>
      </c>
      <c r="E182" s="43">
        <v>22871912</v>
      </c>
      <c r="F182" s="43">
        <v>22871912</v>
      </c>
      <c r="G182" s="43">
        <v>22684501</v>
      </c>
    </row>
    <row r="183" spans="2:7" x14ac:dyDescent="0.25">
      <c r="B183" s="35" t="s">
        <v>403</v>
      </c>
      <c r="C183" s="35">
        <v>5737</v>
      </c>
      <c r="D183" s="35" t="s">
        <v>404</v>
      </c>
      <c r="E183" s="43">
        <v>26299497</v>
      </c>
      <c r="F183" s="43">
        <v>26299497</v>
      </c>
      <c r="G183" s="43">
        <v>26431265</v>
      </c>
    </row>
    <row r="184" spans="2:7" x14ac:dyDescent="0.25">
      <c r="B184" s="35"/>
      <c r="C184" s="35">
        <v>5738</v>
      </c>
      <c r="D184" s="35" t="s">
        <v>531</v>
      </c>
      <c r="E184" s="43">
        <v>0</v>
      </c>
      <c r="F184" s="43">
        <v>24745613</v>
      </c>
      <c r="G184" s="43">
        <v>24964474</v>
      </c>
    </row>
    <row r="185" spans="2:7" x14ac:dyDescent="0.25">
      <c r="B185" s="35" t="s">
        <v>405</v>
      </c>
      <c r="C185" s="35">
        <v>5739</v>
      </c>
      <c r="D185" s="35" t="s">
        <v>406</v>
      </c>
      <c r="E185" s="43">
        <v>106061</v>
      </c>
      <c r="F185" s="43">
        <v>200106061</v>
      </c>
      <c r="G185" s="43">
        <v>86014</v>
      </c>
    </row>
    <row r="186" spans="2:7" x14ac:dyDescent="0.25">
      <c r="B186" s="35">
        <v>5340</v>
      </c>
      <c r="C186" s="35">
        <v>5802</v>
      </c>
      <c r="D186" s="35" t="s">
        <v>407</v>
      </c>
      <c r="E186" s="43">
        <v>15248384</v>
      </c>
      <c r="F186" s="43">
        <v>15248384</v>
      </c>
      <c r="G186" s="43">
        <v>15219312</v>
      </c>
    </row>
    <row r="187" spans="2:7" x14ac:dyDescent="0.25">
      <c r="B187" s="35" t="s">
        <v>408</v>
      </c>
      <c r="C187" s="35">
        <v>5806</v>
      </c>
      <c r="D187" s="35" t="s">
        <v>409</v>
      </c>
      <c r="E187" s="43">
        <v>947955</v>
      </c>
      <c r="F187" s="43">
        <v>947955</v>
      </c>
      <c r="G187" s="43">
        <v>0</v>
      </c>
    </row>
    <row r="188" spans="2:7" x14ac:dyDescent="0.25">
      <c r="B188" s="35" t="s">
        <v>410</v>
      </c>
      <c r="C188" s="35">
        <v>5808</v>
      </c>
      <c r="D188" s="35" t="s">
        <v>411</v>
      </c>
      <c r="E188" s="43">
        <v>98022861</v>
      </c>
      <c r="F188" s="43">
        <v>98022861</v>
      </c>
      <c r="G188" s="43">
        <v>6243</v>
      </c>
    </row>
    <row r="189" spans="2:7" x14ac:dyDescent="0.25">
      <c r="B189" s="35" t="s">
        <v>412</v>
      </c>
      <c r="C189" s="35">
        <v>5809</v>
      </c>
      <c r="D189" s="35" t="s">
        <v>413</v>
      </c>
      <c r="E189" s="43">
        <v>22433918</v>
      </c>
      <c r="F189" s="43">
        <v>22433918</v>
      </c>
      <c r="G189" s="43">
        <v>21587608</v>
      </c>
    </row>
    <row r="190" spans="2:7" x14ac:dyDescent="0.25">
      <c r="B190" s="35" t="s">
        <v>414</v>
      </c>
      <c r="C190" s="35">
        <v>5811</v>
      </c>
      <c r="D190" s="35" t="s">
        <v>415</v>
      </c>
      <c r="E190" s="43">
        <v>24185761</v>
      </c>
      <c r="F190" s="43">
        <v>24185761</v>
      </c>
      <c r="G190" s="43">
        <v>28410020</v>
      </c>
    </row>
    <row r="191" spans="2:7" x14ac:dyDescent="0.25">
      <c r="B191" s="35" t="s">
        <v>416</v>
      </c>
      <c r="C191" s="35">
        <v>5812</v>
      </c>
      <c r="D191" s="35" t="s">
        <v>417</v>
      </c>
      <c r="E191" s="43">
        <v>76164788</v>
      </c>
      <c r="F191" s="43">
        <v>76164788</v>
      </c>
      <c r="G191" s="43">
        <v>95216900</v>
      </c>
    </row>
    <row r="192" spans="2:7" x14ac:dyDescent="0.25">
      <c r="B192" s="35" t="s">
        <v>418</v>
      </c>
      <c r="C192" s="35">
        <v>5813</v>
      </c>
      <c r="D192" s="35" t="s">
        <v>419</v>
      </c>
      <c r="E192" s="43">
        <v>80263809</v>
      </c>
      <c r="F192" s="43">
        <v>80263809</v>
      </c>
      <c r="G192" s="43">
        <v>71704335</v>
      </c>
    </row>
    <row r="193" spans="2:7" x14ac:dyDescent="0.25">
      <c r="B193" s="27" t="s">
        <v>420</v>
      </c>
      <c r="C193" s="45">
        <v>5816</v>
      </c>
      <c r="D193" s="45" t="s">
        <v>421</v>
      </c>
      <c r="E193" s="43">
        <v>4940200</v>
      </c>
      <c r="F193" s="43">
        <v>4940200</v>
      </c>
      <c r="G193" s="43">
        <v>3588843</v>
      </c>
    </row>
    <row r="194" spans="2:7" x14ac:dyDescent="0.25">
      <c r="B194" s="35"/>
      <c r="C194" s="35">
        <v>5820</v>
      </c>
      <c r="D194" s="35" t="s">
        <v>422</v>
      </c>
      <c r="E194" s="43">
        <v>25132078</v>
      </c>
      <c r="F194" s="43">
        <v>40173963</v>
      </c>
      <c r="G194" s="43">
        <v>40404037</v>
      </c>
    </row>
    <row r="195" spans="2:7" x14ac:dyDescent="0.25">
      <c r="B195" s="45">
        <v>5910</v>
      </c>
      <c r="C195" s="45">
        <v>5851</v>
      </c>
      <c r="D195" s="45" t="s">
        <v>423</v>
      </c>
      <c r="E195" s="36">
        <v>2670932</v>
      </c>
      <c r="F195" s="36">
        <v>2670932</v>
      </c>
      <c r="G195" s="36">
        <v>18449287</v>
      </c>
    </row>
    <row r="196" spans="2:7" x14ac:dyDescent="0.25">
      <c r="B196" s="45">
        <v>5370</v>
      </c>
      <c r="C196" s="45">
        <v>5852</v>
      </c>
      <c r="D196" s="45" t="s">
        <v>424</v>
      </c>
      <c r="E196" s="36">
        <v>56162440</v>
      </c>
      <c r="F196" s="36">
        <v>56162440</v>
      </c>
      <c r="G196" s="36">
        <v>35495155</v>
      </c>
    </row>
    <row r="197" spans="2:7" x14ac:dyDescent="0.25">
      <c r="B197" s="58">
        <v>5940</v>
      </c>
      <c r="C197" s="58"/>
      <c r="D197" s="59" t="s">
        <v>425</v>
      </c>
      <c r="E197" s="43">
        <v>0</v>
      </c>
      <c r="F197" s="43">
        <v>0</v>
      </c>
      <c r="G197" s="43">
        <v>0</v>
      </c>
    </row>
    <row r="198" spans="2:7" ht="15.75" thickBot="1" x14ac:dyDescent="0.3">
      <c r="B198" s="56" t="s">
        <v>426</v>
      </c>
      <c r="C198" s="56"/>
      <c r="D198" s="57"/>
      <c r="E198" s="106">
        <v>563944708</v>
      </c>
      <c r="F198" s="106">
        <v>1004244517</v>
      </c>
      <c r="G198" s="106">
        <v>479251044</v>
      </c>
    </row>
    <row r="199" spans="2:7" ht="15.75" thickTop="1" x14ac:dyDescent="0.25">
      <c r="B199" s="73"/>
      <c r="C199" s="73"/>
      <c r="D199" s="75"/>
      <c r="E199" s="78" t="s">
        <v>0</v>
      </c>
      <c r="F199" s="79"/>
      <c r="G199" s="80"/>
    </row>
    <row r="200" spans="2:7" x14ac:dyDescent="0.25">
      <c r="B200" s="73"/>
      <c r="C200" s="73"/>
      <c r="D200" s="75"/>
      <c r="E200" s="77"/>
      <c r="F200" s="77"/>
      <c r="G200" s="77"/>
    </row>
    <row r="201" spans="2:7" x14ac:dyDescent="0.25">
      <c r="B201" s="73"/>
      <c r="C201" s="73"/>
      <c r="D201" s="75"/>
      <c r="E201" s="77"/>
      <c r="F201" s="77"/>
      <c r="G201" s="77"/>
    </row>
    <row r="202" spans="2:7" ht="42.6" customHeight="1" thickBot="1" x14ac:dyDescent="0.3">
      <c r="B202" s="60" t="s">
        <v>150</v>
      </c>
      <c r="C202" s="60" t="s">
        <v>151</v>
      </c>
      <c r="D202" s="60" t="s">
        <v>427</v>
      </c>
      <c r="E202" s="61" t="s">
        <v>492</v>
      </c>
      <c r="F202" s="61" t="s">
        <v>493</v>
      </c>
      <c r="G202" s="61" t="s">
        <v>494</v>
      </c>
    </row>
    <row r="203" spans="2:7" ht="15.75" thickTop="1" x14ac:dyDescent="0.25">
      <c r="B203" s="33">
        <v>3610</v>
      </c>
      <c r="C203" s="33">
        <v>3002</v>
      </c>
      <c r="D203" s="33" t="s">
        <v>428</v>
      </c>
      <c r="E203" s="43">
        <v>115592926</v>
      </c>
      <c r="F203" s="43">
        <v>176903875</v>
      </c>
      <c r="G203" s="43">
        <v>114484681</v>
      </c>
    </row>
    <row r="204" spans="2:7" x14ac:dyDescent="0.25">
      <c r="B204" s="35">
        <v>3600</v>
      </c>
      <c r="C204" s="35">
        <v>3021</v>
      </c>
      <c r="D204" s="35" t="s">
        <v>429</v>
      </c>
      <c r="E204" s="43">
        <v>38771161</v>
      </c>
      <c r="F204" s="43">
        <v>44028100</v>
      </c>
      <c r="G204" s="43">
        <v>40676586</v>
      </c>
    </row>
    <row r="205" spans="2:7" x14ac:dyDescent="0.25">
      <c r="B205" s="30">
        <v>3670</v>
      </c>
      <c r="C205" s="30">
        <v>3201</v>
      </c>
      <c r="D205" s="30" t="s">
        <v>430</v>
      </c>
      <c r="E205" s="43">
        <v>1524425</v>
      </c>
      <c r="F205" s="43">
        <v>4567584</v>
      </c>
      <c r="G205" s="43">
        <v>4253517</v>
      </c>
    </row>
    <row r="206" spans="2:7" ht="15.75" thickBot="1" x14ac:dyDescent="0.3">
      <c r="B206" s="105" t="s">
        <v>431</v>
      </c>
      <c r="C206" s="105"/>
      <c r="D206" s="105"/>
      <c r="E206" s="86">
        <v>155888512</v>
      </c>
      <c r="F206" s="86">
        <v>225499559</v>
      </c>
      <c r="G206" s="86">
        <v>159414784</v>
      </c>
    </row>
    <row r="207" spans="2:7" ht="15.75" thickTop="1" x14ac:dyDescent="0.25">
      <c r="B207" s="73"/>
      <c r="C207" s="73"/>
      <c r="D207" s="75"/>
      <c r="E207" s="81"/>
      <c r="F207" s="82"/>
      <c r="G207" s="80"/>
    </row>
    <row r="208" spans="2:7" x14ac:dyDescent="0.25">
      <c r="B208" s="73"/>
      <c r="C208" s="73"/>
      <c r="D208" s="75"/>
      <c r="E208" s="77"/>
      <c r="F208" s="82"/>
      <c r="G208" s="80"/>
    </row>
    <row r="209" spans="2:7" ht="42.6" customHeight="1" thickBot="1" x14ac:dyDescent="0.3">
      <c r="B209" s="60" t="s">
        <v>150</v>
      </c>
      <c r="C209" s="60" t="s">
        <v>151</v>
      </c>
      <c r="D209" s="60" t="s">
        <v>432</v>
      </c>
      <c r="E209" s="61" t="s">
        <v>492</v>
      </c>
      <c r="F209" s="61" t="s">
        <v>493</v>
      </c>
      <c r="G209" s="61" t="s">
        <v>494</v>
      </c>
    </row>
    <row r="210" spans="2:7" x14ac:dyDescent="0.25">
      <c r="B210" s="35">
        <v>3120</v>
      </c>
      <c r="C210" s="35">
        <v>3001</v>
      </c>
      <c r="D210" s="35" t="s">
        <v>433</v>
      </c>
      <c r="E210" s="43">
        <v>1716677</v>
      </c>
      <c r="F210" s="43">
        <v>1646175</v>
      </c>
      <c r="G210" s="43">
        <v>1259706</v>
      </c>
    </row>
    <row r="211" spans="2:7" x14ac:dyDescent="0.25">
      <c r="B211" s="35">
        <v>3730</v>
      </c>
      <c r="C211" s="35">
        <v>3102</v>
      </c>
      <c r="D211" s="35" t="s">
        <v>434</v>
      </c>
      <c r="E211" s="43">
        <v>290869</v>
      </c>
      <c r="F211" s="43">
        <v>291013</v>
      </c>
      <c r="G211" s="43">
        <v>194733</v>
      </c>
    </row>
    <row r="212" spans="2:7" x14ac:dyDescent="0.25">
      <c r="B212" s="35">
        <v>3740</v>
      </c>
      <c r="C212" s="35">
        <v>3103</v>
      </c>
      <c r="D212" s="35" t="s">
        <v>435</v>
      </c>
      <c r="E212" s="43">
        <v>5947919</v>
      </c>
      <c r="F212" s="43">
        <v>5844858</v>
      </c>
      <c r="G212" s="43">
        <v>5684055</v>
      </c>
    </row>
    <row r="213" spans="2:7" x14ac:dyDescent="0.25">
      <c r="B213" s="35">
        <v>3940</v>
      </c>
      <c r="C213" s="35">
        <v>3109</v>
      </c>
      <c r="D213" s="35" t="s">
        <v>436</v>
      </c>
      <c r="E213" s="43">
        <v>136686860</v>
      </c>
      <c r="F213" s="43">
        <v>185207960</v>
      </c>
      <c r="G213" s="43">
        <v>175146811</v>
      </c>
    </row>
    <row r="214" spans="2:7" x14ac:dyDescent="0.25">
      <c r="B214" s="45">
        <v>3960</v>
      </c>
      <c r="C214" s="45">
        <v>3229</v>
      </c>
      <c r="D214" s="45" t="s">
        <v>437</v>
      </c>
      <c r="E214" s="43">
        <v>71080844</v>
      </c>
      <c r="F214" s="43">
        <v>126075352</v>
      </c>
      <c r="G214" s="43">
        <v>94443978</v>
      </c>
    </row>
    <row r="215" spans="2:7" x14ac:dyDescent="0.25">
      <c r="B215" s="35">
        <v>3930</v>
      </c>
      <c r="C215" s="35">
        <v>3239</v>
      </c>
      <c r="D215" s="35" t="s">
        <v>438</v>
      </c>
      <c r="E215" s="43">
        <v>30672418</v>
      </c>
      <c r="F215" s="43">
        <v>30671715</v>
      </c>
      <c r="G215" s="43">
        <v>30400004</v>
      </c>
    </row>
    <row r="216" spans="2:7" x14ac:dyDescent="0.25">
      <c r="B216" s="35">
        <v>3980</v>
      </c>
      <c r="C216" s="35">
        <v>3249</v>
      </c>
      <c r="D216" s="35" t="s">
        <v>439</v>
      </c>
      <c r="E216" s="43">
        <v>175298322</v>
      </c>
      <c r="F216" s="43">
        <v>238182665</v>
      </c>
      <c r="G216" s="43">
        <v>152072080</v>
      </c>
    </row>
    <row r="217" spans="2:7" x14ac:dyDescent="0.25">
      <c r="B217" s="35" t="s">
        <v>440</v>
      </c>
      <c r="C217" s="35">
        <v>3259</v>
      </c>
      <c r="D217" s="35" t="s">
        <v>441</v>
      </c>
      <c r="E217" s="43">
        <v>134941404</v>
      </c>
      <c r="F217" s="43">
        <v>231790928</v>
      </c>
      <c r="G217" s="43">
        <v>186618056</v>
      </c>
    </row>
    <row r="218" spans="2:7" x14ac:dyDescent="0.25">
      <c r="B218" s="35" t="s">
        <v>442</v>
      </c>
      <c r="C218" s="35">
        <v>3269</v>
      </c>
      <c r="D218" s="35" t="s">
        <v>443</v>
      </c>
      <c r="E218" s="43">
        <v>200000011</v>
      </c>
      <c r="F218" s="43">
        <v>200000010</v>
      </c>
      <c r="G218" s="43">
        <v>197648797</v>
      </c>
    </row>
    <row r="219" spans="2:7" x14ac:dyDescent="0.25">
      <c r="C219" s="30">
        <v>3279</v>
      </c>
      <c r="D219" s="30" t="s">
        <v>444</v>
      </c>
      <c r="E219" s="43">
        <v>374743521</v>
      </c>
      <c r="F219" s="43">
        <v>74743505</v>
      </c>
      <c r="G219" s="43">
        <v>74743492</v>
      </c>
    </row>
    <row r="220" spans="2:7" ht="15.75" thickBot="1" x14ac:dyDescent="0.3">
      <c r="B220" s="56" t="s">
        <v>445</v>
      </c>
      <c r="C220" s="56"/>
      <c r="D220" s="85"/>
      <c r="E220" s="86">
        <v>1131378845</v>
      </c>
      <c r="F220" s="86">
        <v>1094454180</v>
      </c>
      <c r="G220" s="86">
        <v>918211712</v>
      </c>
    </row>
    <row r="221" spans="2:7" ht="15.75" thickTop="1" x14ac:dyDescent="0.25">
      <c r="B221" s="73"/>
      <c r="C221" s="73"/>
      <c r="D221" s="75"/>
      <c r="E221" s="80"/>
      <c r="F221" s="79"/>
      <c r="G221" s="80"/>
    </row>
    <row r="222" spans="2:7" x14ac:dyDescent="0.25">
      <c r="B222" s="83"/>
      <c r="C222" s="83"/>
      <c r="D222" s="84"/>
      <c r="E222" s="80"/>
      <c r="F222" s="79"/>
      <c r="G222" s="80"/>
    </row>
    <row r="223" spans="2:7" ht="42.6" customHeight="1" thickBot="1" x14ac:dyDescent="0.3">
      <c r="B223" s="60" t="s">
        <v>150</v>
      </c>
      <c r="C223" s="60" t="s">
        <v>151</v>
      </c>
      <c r="D223" s="60" t="s">
        <v>446</v>
      </c>
      <c r="E223" s="61" t="s">
        <v>492</v>
      </c>
      <c r="F223" s="61" t="s">
        <v>493</v>
      </c>
      <c r="G223" s="61" t="s">
        <v>494</v>
      </c>
    </row>
    <row r="224" spans="2:7" ht="15.75" thickTop="1" x14ac:dyDescent="0.25">
      <c r="B224" s="33">
        <v>5060</v>
      </c>
      <c r="C224" s="33">
        <v>5211</v>
      </c>
      <c r="D224" s="33" t="s">
        <v>447</v>
      </c>
      <c r="E224" s="43">
        <v>9211331</v>
      </c>
      <c r="F224" s="43">
        <v>9211331</v>
      </c>
      <c r="G224" s="43">
        <v>10312892</v>
      </c>
    </row>
    <row r="225" spans="2:7" x14ac:dyDescent="0.25">
      <c r="B225" s="38">
        <v>5070</v>
      </c>
      <c r="C225" s="38">
        <v>5212</v>
      </c>
      <c r="D225" s="38" t="s">
        <v>448</v>
      </c>
      <c r="E225" s="46">
        <v>102707</v>
      </c>
      <c r="F225" s="46">
        <v>102707</v>
      </c>
      <c r="G225" s="46">
        <v>129616</v>
      </c>
    </row>
    <row r="226" spans="2:7" ht="15.75" thickBot="1" x14ac:dyDescent="0.3">
      <c r="B226" s="56" t="s">
        <v>449</v>
      </c>
      <c r="C226" s="56"/>
      <c r="D226" s="85"/>
      <c r="E226" s="86">
        <v>9314038</v>
      </c>
      <c r="F226" s="86">
        <v>9314038</v>
      </c>
      <c r="G226" s="86">
        <v>10442508</v>
      </c>
    </row>
    <row r="227" spans="2:7" ht="15.75" thickTop="1" x14ac:dyDescent="0.25">
      <c r="B227" s="73"/>
      <c r="C227" s="73"/>
      <c r="D227" s="75"/>
      <c r="E227" s="87"/>
      <c r="F227" s="79"/>
      <c r="G227" s="78"/>
    </row>
    <row r="228" spans="2:7" x14ac:dyDescent="0.25">
      <c r="B228" s="73"/>
      <c r="C228" s="73"/>
      <c r="D228" s="75"/>
      <c r="E228" s="80"/>
      <c r="F228" s="80"/>
      <c r="G228" s="80"/>
    </row>
    <row r="229" spans="2:7" x14ac:dyDescent="0.25">
      <c r="B229" s="73"/>
      <c r="C229" s="73"/>
      <c r="D229" s="75"/>
      <c r="E229" s="80"/>
      <c r="F229" s="80"/>
      <c r="G229" s="80"/>
    </row>
    <row r="230" spans="2:7" ht="42.6" customHeight="1" thickBot="1" x14ac:dyDescent="0.3">
      <c r="B230" s="60"/>
      <c r="C230" s="60" t="s">
        <v>151</v>
      </c>
      <c r="D230" s="60" t="s">
        <v>450</v>
      </c>
      <c r="E230" s="61" t="s">
        <v>492</v>
      </c>
      <c r="F230" s="61" t="s">
        <v>493</v>
      </c>
      <c r="G230" s="61" t="s">
        <v>494</v>
      </c>
    </row>
    <row r="231" spans="2:7" x14ac:dyDescent="0.25">
      <c r="B231" s="100"/>
      <c r="C231" s="101">
        <v>2601</v>
      </c>
      <c r="D231" s="101" t="s">
        <v>451</v>
      </c>
      <c r="E231" s="49">
        <v>1145003159</v>
      </c>
      <c r="F231" s="49">
        <v>1471653086</v>
      </c>
      <c r="G231" s="49">
        <v>1044172522</v>
      </c>
    </row>
    <row r="232" spans="2:7" x14ac:dyDescent="0.25">
      <c r="B232" s="102"/>
      <c r="C232" s="47">
        <v>2602</v>
      </c>
      <c r="D232" s="47" t="s">
        <v>452</v>
      </c>
      <c r="E232" s="36">
        <v>58617001</v>
      </c>
      <c r="F232" s="36">
        <v>63415276</v>
      </c>
      <c r="G232" s="36">
        <v>30465144</v>
      </c>
    </row>
    <row r="233" spans="2:7" x14ac:dyDescent="0.25">
      <c r="B233" s="102"/>
      <c r="C233" s="47">
        <v>2603</v>
      </c>
      <c r="D233" s="47" t="s">
        <v>453</v>
      </c>
      <c r="E233" s="36">
        <v>12700988</v>
      </c>
      <c r="F233" s="36">
        <v>10906636</v>
      </c>
      <c r="G233" s="36">
        <v>5663643</v>
      </c>
    </row>
    <row r="234" spans="2:7" x14ac:dyDescent="0.25">
      <c r="B234" s="102"/>
      <c r="C234" s="47">
        <v>2604</v>
      </c>
      <c r="D234" s="47" t="s">
        <v>454</v>
      </c>
      <c r="E234" s="36">
        <v>12809187</v>
      </c>
      <c r="F234" s="36">
        <v>13665680</v>
      </c>
      <c r="G234" s="36">
        <v>7372106</v>
      </c>
    </row>
    <row r="235" spans="2:7" x14ac:dyDescent="0.25">
      <c r="B235" s="102"/>
      <c r="C235" s="47">
        <v>2650</v>
      </c>
      <c r="D235" s="47" t="s">
        <v>455</v>
      </c>
      <c r="E235" s="36">
        <v>66529598</v>
      </c>
      <c r="F235" s="36">
        <v>37581077</v>
      </c>
      <c r="G235" s="36">
        <v>4727782</v>
      </c>
    </row>
    <row r="236" spans="2:7" x14ac:dyDescent="0.25">
      <c r="B236" s="102"/>
      <c r="C236" s="47">
        <v>2651</v>
      </c>
      <c r="D236" s="47" t="s">
        <v>532</v>
      </c>
      <c r="E236" s="36">
        <v>0</v>
      </c>
      <c r="F236" s="36">
        <v>457886374</v>
      </c>
      <c r="G236" s="36">
        <v>329970312</v>
      </c>
    </row>
    <row r="237" spans="2:7" x14ac:dyDescent="0.25">
      <c r="B237" s="102"/>
      <c r="C237" s="47">
        <v>2688</v>
      </c>
      <c r="D237" s="47" t="s">
        <v>456</v>
      </c>
      <c r="E237" s="36">
        <v>687907</v>
      </c>
      <c r="F237" s="36">
        <v>3130931</v>
      </c>
      <c r="G237" s="36">
        <v>2788981</v>
      </c>
    </row>
    <row r="238" spans="2:7" x14ac:dyDescent="0.25">
      <c r="B238" s="103"/>
      <c r="C238" s="104">
        <v>2699</v>
      </c>
      <c r="D238" s="104" t="s">
        <v>457</v>
      </c>
      <c r="E238" s="44">
        <v>53777896</v>
      </c>
      <c r="F238" s="44">
        <v>42229920</v>
      </c>
      <c r="G238" s="44">
        <v>29413421</v>
      </c>
    </row>
    <row r="239" spans="2:7" ht="15.75" thickBot="1" x14ac:dyDescent="0.3">
      <c r="B239" s="88" t="s">
        <v>458</v>
      </c>
      <c r="C239" s="88"/>
      <c r="D239" s="89"/>
      <c r="E239" s="90">
        <v>1350125736</v>
      </c>
      <c r="F239" s="90">
        <v>2100468980</v>
      </c>
      <c r="G239" s="86">
        <v>1454573911</v>
      </c>
    </row>
    <row r="240" spans="2:7" ht="15.75" thickTop="1" x14ac:dyDescent="0.25">
      <c r="B240" s="91"/>
      <c r="C240" s="91"/>
      <c r="D240" s="92"/>
      <c r="E240" s="93"/>
      <c r="F240" s="94"/>
      <c r="G240" s="93"/>
    </row>
    <row r="241" spans="2:7" x14ac:dyDescent="0.25">
      <c r="B241" s="91"/>
      <c r="C241" s="91"/>
      <c r="D241" s="92"/>
      <c r="E241" s="93"/>
      <c r="F241" s="93"/>
      <c r="G241" s="93"/>
    </row>
    <row r="242" spans="2:7" x14ac:dyDescent="0.25">
      <c r="B242" s="91"/>
      <c r="C242" s="91"/>
      <c r="D242" s="92"/>
      <c r="E242" s="93"/>
      <c r="F242" s="93"/>
      <c r="G242" s="93"/>
    </row>
    <row r="243" spans="2:7" ht="42.6" customHeight="1" thickBot="1" x14ac:dyDescent="0.3">
      <c r="B243" s="60" t="s">
        <v>150</v>
      </c>
      <c r="C243" s="60" t="s">
        <v>151</v>
      </c>
      <c r="D243" s="60" t="s">
        <v>459</v>
      </c>
      <c r="E243" s="61" t="s">
        <v>492</v>
      </c>
      <c r="F243" s="61" t="s">
        <v>493</v>
      </c>
      <c r="G243" s="61" t="s">
        <v>494</v>
      </c>
    </row>
    <row r="244" spans="2:7" x14ac:dyDescent="0.25">
      <c r="B244" s="48">
        <v>2890</v>
      </c>
      <c r="C244" s="48">
        <v>2890</v>
      </c>
      <c r="D244" s="48" t="s">
        <v>533</v>
      </c>
      <c r="E244" s="49">
        <v>187699762</v>
      </c>
      <c r="F244" s="49">
        <v>187805686</v>
      </c>
      <c r="G244" s="49">
        <v>118993914</v>
      </c>
    </row>
    <row r="245" spans="2:7" x14ac:dyDescent="0.25">
      <c r="B245" s="45">
        <v>3240</v>
      </c>
      <c r="C245" s="45">
        <v>3501</v>
      </c>
      <c r="D245" s="45" t="s">
        <v>460</v>
      </c>
      <c r="E245" s="36">
        <v>9237367</v>
      </c>
      <c r="F245" s="36">
        <v>9434291</v>
      </c>
      <c r="G245" s="36">
        <v>8659150</v>
      </c>
    </row>
    <row r="246" spans="2:7" x14ac:dyDescent="0.25">
      <c r="B246" s="45">
        <v>3310</v>
      </c>
      <c r="C246" s="45">
        <v>3502</v>
      </c>
      <c r="D246" s="45" t="s">
        <v>461</v>
      </c>
      <c r="E246" s="36">
        <v>121632952</v>
      </c>
      <c r="F246" s="36">
        <v>157194845</v>
      </c>
      <c r="G246" s="36">
        <v>131213779</v>
      </c>
    </row>
    <row r="247" spans="2:7" x14ac:dyDescent="0.25">
      <c r="B247" s="35">
        <v>3320</v>
      </c>
      <c r="C247" s="35">
        <v>3601</v>
      </c>
      <c r="D247" s="35" t="s">
        <v>462</v>
      </c>
      <c r="E247" s="36">
        <v>189848</v>
      </c>
      <c r="F247" s="36">
        <v>189992</v>
      </c>
      <c r="G247" s="36">
        <v>188794</v>
      </c>
    </row>
    <row r="248" spans="2:7" x14ac:dyDescent="0.25">
      <c r="B248" s="35">
        <v>3330</v>
      </c>
      <c r="C248" s="35">
        <v>3602</v>
      </c>
      <c r="D248" s="35" t="s">
        <v>463</v>
      </c>
      <c r="E248" s="36">
        <v>435521</v>
      </c>
      <c r="F248" s="36">
        <v>435750</v>
      </c>
      <c r="G248" s="36">
        <v>435630</v>
      </c>
    </row>
    <row r="249" spans="2:7" x14ac:dyDescent="0.25">
      <c r="B249" s="35">
        <v>3970</v>
      </c>
      <c r="C249" s="35">
        <v>3609</v>
      </c>
      <c r="D249" s="35" t="s">
        <v>464</v>
      </c>
      <c r="E249" s="43">
        <v>786982</v>
      </c>
      <c r="F249" s="43">
        <v>786171</v>
      </c>
      <c r="G249" s="43">
        <v>388436</v>
      </c>
    </row>
    <row r="250" spans="2:7" x14ac:dyDescent="0.25">
      <c r="B250" s="38">
        <v>3990</v>
      </c>
      <c r="C250" s="38">
        <v>3619</v>
      </c>
      <c r="D250" s="38" t="s">
        <v>465</v>
      </c>
      <c r="E250" s="46">
        <v>480107893</v>
      </c>
      <c r="F250" s="46">
        <v>778785340</v>
      </c>
      <c r="G250" s="46">
        <v>617900501</v>
      </c>
    </row>
    <row r="251" spans="2:7" ht="15.75" thickBot="1" x14ac:dyDescent="0.3">
      <c r="B251" s="25" t="s">
        <v>466</v>
      </c>
      <c r="C251" s="26"/>
      <c r="D251" s="26"/>
      <c r="E251" s="18">
        <v>800090325</v>
      </c>
      <c r="F251" s="18">
        <v>1134632075</v>
      </c>
      <c r="G251" s="19">
        <v>877780204</v>
      </c>
    </row>
    <row r="252" spans="2:7" ht="15.75" thickTop="1" x14ac:dyDescent="0.25">
      <c r="B252" s="62"/>
      <c r="C252" s="62"/>
      <c r="D252" s="63"/>
      <c r="E252" s="95"/>
      <c r="F252" s="65"/>
      <c r="G252" s="64"/>
    </row>
    <row r="253" spans="2:7" x14ac:dyDescent="0.25">
      <c r="B253" s="62"/>
      <c r="C253" s="62"/>
      <c r="D253" s="63"/>
      <c r="E253" s="64"/>
      <c r="F253" s="64"/>
      <c r="G253" s="64"/>
    </row>
    <row r="254" spans="2:7" ht="42.6" customHeight="1" thickBot="1" x14ac:dyDescent="0.3">
      <c r="B254" s="60" t="s">
        <v>150</v>
      </c>
      <c r="C254" s="60" t="s">
        <v>151</v>
      </c>
      <c r="D254" s="60" t="s">
        <v>467</v>
      </c>
      <c r="E254" s="61" t="s">
        <v>492</v>
      </c>
      <c r="F254" s="61" t="s">
        <v>493</v>
      </c>
      <c r="G254" s="61" t="s">
        <v>494</v>
      </c>
    </row>
    <row r="255" spans="2:7" x14ac:dyDescent="0.25">
      <c r="B255" s="48" t="s">
        <v>468</v>
      </c>
      <c r="C255" s="48">
        <v>2810</v>
      </c>
      <c r="D255" s="48" t="s">
        <v>469</v>
      </c>
      <c r="E255" s="49">
        <v>4592</v>
      </c>
      <c r="F255" s="49">
        <v>4592</v>
      </c>
      <c r="G255" s="49">
        <v>0</v>
      </c>
    </row>
    <row r="256" spans="2:7" x14ac:dyDescent="0.25">
      <c r="B256" s="35"/>
      <c r="C256" s="35">
        <v>4302</v>
      </c>
      <c r="D256" s="35" t="s">
        <v>470</v>
      </c>
      <c r="E256" s="36">
        <v>104548</v>
      </c>
      <c r="F256" s="36">
        <v>104548</v>
      </c>
      <c r="G256" s="36">
        <v>2797</v>
      </c>
    </row>
    <row r="257" spans="2:7" x14ac:dyDescent="0.25">
      <c r="B257" s="35"/>
      <c r="C257" s="35">
        <v>4303</v>
      </c>
      <c r="D257" s="35" t="s">
        <v>525</v>
      </c>
      <c r="E257" s="36">
        <v>0</v>
      </c>
      <c r="F257" s="36">
        <v>583984</v>
      </c>
      <c r="G257" s="36">
        <v>279174</v>
      </c>
    </row>
    <row r="258" spans="2:7" x14ac:dyDescent="0.25">
      <c r="B258" s="35" t="s">
        <v>471</v>
      </c>
      <c r="C258" s="35">
        <v>4402</v>
      </c>
      <c r="D258" s="35" t="s">
        <v>472</v>
      </c>
      <c r="E258" s="36">
        <v>3270758</v>
      </c>
      <c r="F258" s="36">
        <v>3270758</v>
      </c>
      <c r="G258" s="36">
        <v>2922042</v>
      </c>
    </row>
    <row r="259" spans="2:7" x14ac:dyDescent="0.25">
      <c r="B259" s="37" t="s">
        <v>473</v>
      </c>
      <c r="C259" s="35">
        <v>4403</v>
      </c>
      <c r="D259" s="35" t="s">
        <v>474</v>
      </c>
      <c r="E259" s="36">
        <v>3900880</v>
      </c>
      <c r="F259" s="36">
        <v>3900880</v>
      </c>
      <c r="G259" s="36">
        <v>2445024</v>
      </c>
    </row>
    <row r="260" spans="2:7" x14ac:dyDescent="0.25">
      <c r="B260" s="35"/>
      <c r="C260" s="35">
        <v>4404</v>
      </c>
      <c r="D260" s="35" t="s">
        <v>475</v>
      </c>
      <c r="E260" s="36">
        <v>31050480</v>
      </c>
      <c r="F260" s="36">
        <v>31050480</v>
      </c>
      <c r="G260" s="36">
        <v>19287076</v>
      </c>
    </row>
    <row r="261" spans="2:7" x14ac:dyDescent="0.25">
      <c r="B261" s="35"/>
      <c r="C261" s="35">
        <v>4405</v>
      </c>
      <c r="D261" s="35" t="s">
        <v>526</v>
      </c>
      <c r="E261" s="36">
        <v>0</v>
      </c>
      <c r="F261" s="36">
        <v>313443938</v>
      </c>
      <c r="G261" s="36">
        <v>19477782</v>
      </c>
    </row>
    <row r="262" spans="2:7" x14ac:dyDescent="0.25">
      <c r="B262" s="35" t="s">
        <v>476</v>
      </c>
      <c r="C262" s="35">
        <v>4450</v>
      </c>
      <c r="D262" s="35" t="s">
        <v>477</v>
      </c>
      <c r="E262" s="36">
        <v>6683479</v>
      </c>
      <c r="F262" s="36">
        <v>346989893</v>
      </c>
      <c r="G262" s="36">
        <v>3804395</v>
      </c>
    </row>
    <row r="263" spans="2:7" x14ac:dyDescent="0.25">
      <c r="B263" s="35">
        <v>4200</v>
      </c>
      <c r="C263" s="35">
        <v>4501</v>
      </c>
      <c r="D263" s="35" t="s">
        <v>478</v>
      </c>
      <c r="E263" s="36">
        <v>32610473</v>
      </c>
      <c r="F263" s="36">
        <v>32610473</v>
      </c>
      <c r="G263" s="36">
        <v>0</v>
      </c>
    </row>
    <row r="264" spans="2:7" x14ac:dyDescent="0.25">
      <c r="B264" s="35" t="s">
        <v>479</v>
      </c>
      <c r="C264" s="35">
        <v>4503</v>
      </c>
      <c r="D264" s="35" t="s">
        <v>480</v>
      </c>
      <c r="E264" s="36">
        <v>2912577</v>
      </c>
      <c r="F264" s="36">
        <v>2912577</v>
      </c>
      <c r="G264" s="36">
        <v>2916272</v>
      </c>
    </row>
    <row r="265" spans="2:7" x14ac:dyDescent="0.25">
      <c r="B265" s="35" t="s">
        <v>481</v>
      </c>
      <c r="C265" s="35">
        <v>4504</v>
      </c>
      <c r="D265" s="35" t="s">
        <v>482</v>
      </c>
      <c r="E265" s="36">
        <v>712712</v>
      </c>
      <c r="F265" s="36">
        <v>712712</v>
      </c>
      <c r="G265" s="36">
        <v>720614</v>
      </c>
    </row>
    <row r="266" spans="2:7" x14ac:dyDescent="0.25">
      <c r="B266" s="35" t="s">
        <v>483</v>
      </c>
      <c r="C266" s="35">
        <v>4505</v>
      </c>
      <c r="D266" s="35" t="s">
        <v>484</v>
      </c>
      <c r="E266" s="36">
        <v>1402816</v>
      </c>
      <c r="F266" s="36">
        <v>1402816</v>
      </c>
      <c r="G266" s="36">
        <v>1406639</v>
      </c>
    </row>
    <row r="267" spans="2:7" x14ac:dyDescent="0.25">
      <c r="B267" s="35" t="s">
        <v>485</v>
      </c>
      <c r="C267" s="35">
        <v>4506</v>
      </c>
      <c r="D267" s="35" t="s">
        <v>486</v>
      </c>
      <c r="E267" s="36">
        <v>7676247</v>
      </c>
      <c r="F267" s="36">
        <v>7676247</v>
      </c>
      <c r="G267" s="36">
        <v>7678302</v>
      </c>
    </row>
    <row r="268" spans="2:7" x14ac:dyDescent="0.25">
      <c r="B268" s="38" t="s">
        <v>487</v>
      </c>
      <c r="C268" s="38">
        <v>4508</v>
      </c>
      <c r="D268" s="38" t="s">
        <v>488</v>
      </c>
      <c r="E268" s="46">
        <v>3503880</v>
      </c>
      <c r="F268" s="46">
        <v>3503880</v>
      </c>
      <c r="G268" s="46">
        <v>33942762</v>
      </c>
    </row>
    <row r="269" spans="2:7" ht="15.75" thickBot="1" x14ac:dyDescent="0.3">
      <c r="B269" s="25" t="s">
        <v>489</v>
      </c>
      <c r="C269" s="26"/>
      <c r="D269" s="26"/>
      <c r="E269" s="18">
        <v>93833442</v>
      </c>
      <c r="F269" s="18">
        <v>748167778</v>
      </c>
      <c r="G269" s="19">
        <v>94882879</v>
      </c>
    </row>
    <row r="270" spans="2:7" ht="15.75" thickTop="1" x14ac:dyDescent="0.25">
      <c r="B270" s="96"/>
      <c r="C270" s="96"/>
      <c r="D270" s="97"/>
      <c r="E270" s="98"/>
      <c r="F270" s="99"/>
      <c r="G270" s="64"/>
    </row>
    <row r="271" spans="2:7" x14ac:dyDescent="0.25">
      <c r="B271" s="62"/>
      <c r="C271" s="62"/>
      <c r="D271" s="63"/>
      <c r="E271" s="64"/>
      <c r="F271" s="65"/>
      <c r="G271" s="64"/>
    </row>
    <row r="272" spans="2:7" ht="42.6" customHeight="1" thickBot="1" x14ac:dyDescent="0.3">
      <c r="B272" s="60"/>
      <c r="C272" s="60" t="s">
        <v>151</v>
      </c>
      <c r="D272" s="60" t="s">
        <v>490</v>
      </c>
      <c r="E272" s="61" t="s">
        <v>492</v>
      </c>
      <c r="F272" s="61" t="s">
        <v>493</v>
      </c>
      <c r="G272" s="61" t="s">
        <v>494</v>
      </c>
    </row>
    <row r="273" spans="2:7" x14ac:dyDescent="0.25">
      <c r="B273" s="48"/>
      <c r="C273" s="48">
        <v>2601</v>
      </c>
      <c r="D273" s="48" t="s">
        <v>451</v>
      </c>
      <c r="E273" s="49">
        <v>497039171</v>
      </c>
      <c r="F273" s="49">
        <v>717898940</v>
      </c>
      <c r="G273" s="49">
        <v>622887921</v>
      </c>
    </row>
    <row r="274" spans="2:7" x14ac:dyDescent="0.25">
      <c r="B274" s="35"/>
      <c r="C274" s="35">
        <v>2602</v>
      </c>
      <c r="D274" s="35" t="s">
        <v>452</v>
      </c>
      <c r="E274" s="36">
        <v>0</v>
      </c>
      <c r="F274" s="36">
        <v>5402621</v>
      </c>
      <c r="G274" s="36">
        <v>49770</v>
      </c>
    </row>
    <row r="275" spans="2:7" x14ac:dyDescent="0.25">
      <c r="B275" s="35"/>
      <c r="C275" s="35">
        <v>2603</v>
      </c>
      <c r="D275" s="35" t="s">
        <v>453</v>
      </c>
      <c r="E275" s="36">
        <v>37951132</v>
      </c>
      <c r="F275" s="36">
        <v>37951132</v>
      </c>
      <c r="G275" s="36">
        <v>37951132</v>
      </c>
    </row>
    <row r="276" spans="2:7" x14ac:dyDescent="0.25">
      <c r="B276" s="38"/>
      <c r="C276" s="38">
        <v>2699</v>
      </c>
      <c r="D276" s="38" t="s">
        <v>457</v>
      </c>
      <c r="E276" s="46">
        <v>213927977</v>
      </c>
      <c r="F276" s="46">
        <v>248402597</v>
      </c>
      <c r="G276" s="46">
        <v>237634207</v>
      </c>
    </row>
    <row r="277" spans="2:7" ht="15.75" thickBot="1" x14ac:dyDescent="0.3">
      <c r="B277" s="25" t="s">
        <v>491</v>
      </c>
      <c r="C277" s="26"/>
      <c r="D277" s="26"/>
      <c r="E277" s="18">
        <v>748918280</v>
      </c>
      <c r="F277" s="18">
        <v>1009655290</v>
      </c>
      <c r="G277" s="19">
        <v>898523030</v>
      </c>
    </row>
    <row r="278" spans="2:7" ht="15.75" thickTop="1" x14ac:dyDescent="0.25"/>
  </sheetData>
  <mergeCells count="3">
    <mergeCell ref="B2:G2"/>
    <mergeCell ref="B3:G3"/>
    <mergeCell ref="B4:G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CA08C-38E5-4060-9A19-0AD095413F26}">
  <dimension ref="B1:K268"/>
  <sheetViews>
    <sheetView showGridLines="0" zoomScaleNormal="100" workbookViewId="0">
      <pane ySplit="10" topLeftCell="A11" activePane="bottomLeft" state="frozen"/>
      <selection pane="bottomLeft" activeCell="A2" sqref="A2"/>
    </sheetView>
  </sheetViews>
  <sheetFormatPr defaultColWidth="9.140625" defaultRowHeight="15" x14ac:dyDescent="0.25"/>
  <cols>
    <col min="1" max="1" width="9.140625" style="180"/>
    <col min="2" max="2" width="7.42578125" style="180" customWidth="1"/>
    <col min="3" max="3" width="45.7109375" style="180" customWidth="1"/>
    <col min="4" max="4" width="2.85546875" style="180" customWidth="1"/>
    <col min="5" max="5" width="18.5703125" style="180" customWidth="1"/>
    <col min="6" max="6" width="0.85546875" style="180" customWidth="1"/>
    <col min="7" max="7" width="18.5703125" style="68" customWidth="1"/>
    <col min="8" max="8" width="1" style="180" customWidth="1"/>
    <col min="9" max="9" width="18.5703125" style="68" customWidth="1"/>
    <col min="10" max="10" width="2.7109375" style="180" customWidth="1"/>
    <col min="11" max="11" width="13.140625" style="180" bestFit="1" customWidth="1"/>
    <col min="12" max="14" width="9.140625" style="180"/>
    <col min="15" max="15" width="17" style="180" bestFit="1" customWidth="1"/>
    <col min="16" max="16384" width="9.140625" style="180"/>
  </cols>
  <sheetData>
    <row r="1" spans="2:11" s="180" customFormat="1" ht="7.9" customHeight="1" x14ac:dyDescent="0.25">
      <c r="G1" s="68"/>
      <c r="I1" s="68"/>
    </row>
    <row r="2" spans="2:11" s="180" customFormat="1" x14ac:dyDescent="0.25">
      <c r="B2" s="181" t="s">
        <v>535</v>
      </c>
      <c r="C2" s="181"/>
      <c r="D2" s="181"/>
      <c r="E2" s="181"/>
      <c r="F2" s="181"/>
      <c r="G2" s="181"/>
      <c r="H2" s="181"/>
      <c r="I2" s="181"/>
      <c r="J2" s="182"/>
      <c r="K2" s="183"/>
    </row>
    <row r="3" spans="2:11" s="180" customFormat="1" x14ac:dyDescent="0.25">
      <c r="B3" s="181" t="s">
        <v>536</v>
      </c>
      <c r="C3" s="181"/>
      <c r="D3" s="181"/>
      <c r="E3" s="181"/>
      <c r="F3" s="181"/>
      <c r="G3" s="181"/>
      <c r="H3" s="181"/>
      <c r="I3" s="181"/>
      <c r="J3" s="182"/>
      <c r="K3" s="183"/>
    </row>
    <row r="4" spans="2:11" s="180" customFormat="1" x14ac:dyDescent="0.25">
      <c r="B4" s="181" t="s">
        <v>537</v>
      </c>
      <c r="C4" s="181"/>
      <c r="D4" s="181"/>
      <c r="E4" s="181"/>
      <c r="F4" s="181"/>
      <c r="G4" s="181"/>
      <c r="H4" s="181"/>
      <c r="I4" s="181"/>
      <c r="J4" s="182"/>
      <c r="K4" s="183"/>
    </row>
    <row r="5" spans="2:11" s="180" customFormat="1" x14ac:dyDescent="0.25">
      <c r="B5" s="181" t="s">
        <v>538</v>
      </c>
      <c r="C5" s="181"/>
      <c r="D5" s="181"/>
      <c r="E5" s="181"/>
      <c r="F5" s="181"/>
      <c r="G5" s="181"/>
      <c r="H5" s="181"/>
      <c r="I5" s="181"/>
      <c r="J5" s="182"/>
      <c r="K5" s="183"/>
    </row>
    <row r="6" spans="2:11" s="180" customFormat="1" x14ac:dyDescent="0.25">
      <c r="B6" s="184" t="s">
        <v>104</v>
      </c>
      <c r="C6" s="181"/>
      <c r="D6" s="181"/>
      <c r="E6" s="181"/>
      <c r="F6" s="181"/>
      <c r="G6" s="181"/>
      <c r="H6" s="181"/>
      <c r="I6" s="181"/>
      <c r="J6" s="182"/>
      <c r="K6" s="183"/>
    </row>
    <row r="7" spans="2:11" s="180" customFormat="1" ht="7.9" customHeight="1" x14ac:dyDescent="0.25">
      <c r="B7" s="185"/>
      <c r="G7" s="186"/>
      <c r="I7" s="187"/>
    </row>
    <row r="8" spans="2:11" s="180" customFormat="1" x14ac:dyDescent="0.25">
      <c r="B8" s="182"/>
      <c r="C8" s="183"/>
      <c r="D8" s="183"/>
      <c r="E8" s="186" t="s">
        <v>539</v>
      </c>
      <c r="F8" s="183"/>
      <c r="G8" s="186" t="s">
        <v>539</v>
      </c>
      <c r="H8" s="183"/>
      <c r="I8" s="186" t="s">
        <v>540</v>
      </c>
    </row>
    <row r="9" spans="2:11" s="180" customFormat="1" x14ac:dyDescent="0.25">
      <c r="B9" s="182"/>
      <c r="C9" s="183"/>
      <c r="D9" s="183"/>
      <c r="E9" s="186" t="s">
        <v>541</v>
      </c>
      <c r="F9" s="183"/>
      <c r="G9" s="186" t="s">
        <v>542</v>
      </c>
      <c r="H9" s="183"/>
      <c r="I9" s="186" t="s">
        <v>543</v>
      </c>
    </row>
    <row r="10" spans="2:11" s="180" customFormat="1" ht="15.75" thickBot="1" x14ac:dyDescent="0.3">
      <c r="B10" s="188" t="s">
        <v>544</v>
      </c>
      <c r="C10" s="189"/>
      <c r="D10" s="183"/>
      <c r="E10" s="190" t="s">
        <v>545</v>
      </c>
      <c r="F10" s="183"/>
      <c r="G10" s="190" t="s">
        <v>545</v>
      </c>
      <c r="H10" s="183"/>
      <c r="I10" s="190" t="s">
        <v>545</v>
      </c>
    </row>
    <row r="11" spans="2:11" s="180" customFormat="1" ht="7.5" customHeight="1" x14ac:dyDescent="0.25">
      <c r="B11" s="182"/>
      <c r="C11" s="183"/>
      <c r="D11" s="183"/>
      <c r="E11" s="191"/>
      <c r="F11" s="183"/>
      <c r="G11" s="186"/>
      <c r="H11" s="183"/>
      <c r="I11" s="186"/>
    </row>
    <row r="12" spans="2:11" s="180" customFormat="1" x14ac:dyDescent="0.25">
      <c r="B12" s="192" t="s">
        <v>546</v>
      </c>
      <c r="C12" s="185"/>
      <c r="D12" s="183"/>
      <c r="E12" s="191"/>
      <c r="F12" s="183"/>
      <c r="G12" s="186"/>
      <c r="H12" s="183"/>
      <c r="I12" s="186"/>
    </row>
    <row r="13" spans="2:11" s="180" customFormat="1" x14ac:dyDescent="0.25">
      <c r="B13" s="193">
        <v>302</v>
      </c>
      <c r="C13" s="194" t="s">
        <v>547</v>
      </c>
      <c r="D13" s="185"/>
      <c r="E13" s="68"/>
      <c r="G13" s="69"/>
      <c r="H13" s="195"/>
      <c r="I13" s="196"/>
    </row>
    <row r="14" spans="2:11" s="180" customFormat="1" hidden="1" x14ac:dyDescent="0.25">
      <c r="B14" s="185"/>
      <c r="C14" s="197" t="s">
        <v>548</v>
      </c>
      <c r="D14" s="197"/>
      <c r="E14" s="198">
        <v>56</v>
      </c>
      <c r="F14" s="199"/>
      <c r="G14" s="198">
        <v>55.57</v>
      </c>
      <c r="H14" s="199"/>
      <c r="I14" s="198">
        <v>21522</v>
      </c>
    </row>
    <row r="15" spans="2:11" s="180" customFormat="1" x14ac:dyDescent="0.25">
      <c r="B15" s="200" t="s">
        <v>549</v>
      </c>
      <c r="C15" s="200"/>
      <c r="D15" s="200"/>
      <c r="E15" s="201">
        <v>120605</v>
      </c>
      <c r="F15" s="202"/>
      <c r="G15" s="201">
        <v>120605</v>
      </c>
      <c r="H15" s="203"/>
      <c r="I15" s="204">
        <v>79606</v>
      </c>
    </row>
    <row r="16" spans="2:11" s="180" customFormat="1" ht="9" customHeight="1" x14ac:dyDescent="0.25">
      <c r="B16" s="185"/>
      <c r="C16" s="185"/>
      <c r="D16" s="185"/>
      <c r="E16" s="205"/>
      <c r="F16" s="195"/>
      <c r="G16" s="205"/>
      <c r="I16" s="206"/>
    </row>
    <row r="17" spans="2:9" s="180" customFormat="1" x14ac:dyDescent="0.25">
      <c r="B17" s="192" t="s">
        <v>550</v>
      </c>
      <c r="C17" s="185"/>
      <c r="D17" s="183"/>
      <c r="E17" s="191"/>
      <c r="F17" s="183"/>
      <c r="G17" s="186"/>
      <c r="H17" s="183"/>
      <c r="I17" s="186"/>
    </row>
    <row r="18" spans="2:9" s="180" customFormat="1" x14ac:dyDescent="0.25">
      <c r="B18" s="193">
        <v>302</v>
      </c>
      <c r="C18" s="194" t="s">
        <v>547</v>
      </c>
      <c r="D18" s="185"/>
      <c r="E18" s="68"/>
      <c r="G18" s="69"/>
      <c r="H18" s="195"/>
      <c r="I18" s="196"/>
    </row>
    <row r="19" spans="2:9" s="180" customFormat="1" hidden="1" x14ac:dyDescent="0.25">
      <c r="B19" s="185"/>
      <c r="C19" s="197" t="s">
        <v>548</v>
      </c>
      <c r="D19" s="197"/>
      <c r="E19" s="198">
        <v>21522</v>
      </c>
      <c r="F19" s="199"/>
      <c r="G19" s="198">
        <v>55.57</v>
      </c>
      <c r="H19" s="199"/>
      <c r="I19" s="198">
        <v>21522</v>
      </c>
    </row>
    <row r="20" spans="2:9" s="180" customFormat="1" x14ac:dyDescent="0.25">
      <c r="B20" s="200" t="s">
        <v>551</v>
      </c>
      <c r="C20" s="200"/>
      <c r="D20" s="200"/>
      <c r="E20" s="207">
        <v>63</v>
      </c>
      <c r="F20" s="202"/>
      <c r="G20" s="207">
        <v>63</v>
      </c>
      <c r="H20" s="203"/>
      <c r="I20" s="208">
        <v>22738</v>
      </c>
    </row>
    <row r="21" spans="2:9" s="180" customFormat="1" ht="8.25" customHeight="1" x14ac:dyDescent="0.25">
      <c r="B21" s="182"/>
      <c r="C21" s="183"/>
      <c r="D21" s="183"/>
      <c r="E21" s="191"/>
      <c r="F21" s="183"/>
      <c r="G21" s="186"/>
      <c r="H21" s="183"/>
      <c r="I21" s="186"/>
    </row>
    <row r="22" spans="2:9" s="180" customFormat="1" x14ac:dyDescent="0.25">
      <c r="B22" s="192" t="s">
        <v>552</v>
      </c>
      <c r="C22" s="185"/>
      <c r="D22" s="183"/>
      <c r="E22" s="191"/>
      <c r="F22" s="183"/>
      <c r="G22" s="186"/>
      <c r="H22" s="183"/>
      <c r="I22" s="186"/>
    </row>
    <row r="23" spans="2:9" s="180" customFormat="1" x14ac:dyDescent="0.25">
      <c r="B23" s="193">
        <v>302</v>
      </c>
      <c r="C23" s="194" t="s">
        <v>547</v>
      </c>
      <c r="D23" s="185"/>
      <c r="E23" s="68"/>
      <c r="G23" s="69"/>
      <c r="H23" s="195"/>
      <c r="I23" s="69"/>
    </row>
    <row r="24" spans="2:9" s="180" customFormat="1" hidden="1" x14ac:dyDescent="0.25">
      <c r="B24" s="193"/>
      <c r="C24" s="197" t="s">
        <v>553</v>
      </c>
      <c r="D24" s="197"/>
      <c r="E24" s="198">
        <v>17884</v>
      </c>
      <c r="F24" s="199"/>
      <c r="G24" s="198">
        <v>19400</v>
      </c>
      <c r="H24" s="199"/>
      <c r="I24" s="198">
        <v>17884</v>
      </c>
    </row>
    <row r="25" spans="2:9" s="180" customFormat="1" x14ac:dyDescent="0.25">
      <c r="B25" s="200" t="s">
        <v>554</v>
      </c>
      <c r="C25" s="200"/>
      <c r="D25" s="200"/>
      <c r="E25" s="207">
        <v>87979</v>
      </c>
      <c r="F25" s="202"/>
      <c r="G25" s="207">
        <v>87979</v>
      </c>
      <c r="H25" s="203"/>
      <c r="I25" s="208">
        <v>61952</v>
      </c>
    </row>
    <row r="26" spans="2:9" s="180" customFormat="1" ht="8.25" customHeight="1" x14ac:dyDescent="0.25">
      <c r="B26" s="185"/>
      <c r="C26" s="185"/>
      <c r="D26" s="185"/>
      <c r="E26" s="68"/>
      <c r="F26" s="195"/>
      <c r="G26" s="68"/>
      <c r="I26" s="69"/>
    </row>
    <row r="27" spans="2:9" s="180" customFormat="1" x14ac:dyDescent="0.25">
      <c r="B27" s="192" t="s">
        <v>555</v>
      </c>
      <c r="C27" s="185"/>
      <c r="D27" s="183"/>
      <c r="E27" s="191"/>
      <c r="F27" s="183"/>
      <c r="G27" s="186"/>
      <c r="H27" s="183"/>
      <c r="I27" s="186"/>
    </row>
    <row r="28" spans="2:9" s="180" customFormat="1" x14ac:dyDescent="0.25">
      <c r="B28" s="193">
        <v>302</v>
      </c>
      <c r="C28" s="194" t="s">
        <v>547</v>
      </c>
      <c r="D28" s="185"/>
      <c r="E28" s="68"/>
      <c r="G28" s="69"/>
      <c r="H28" s="195"/>
      <c r="I28" s="69"/>
    </row>
    <row r="29" spans="2:9" s="180" customFormat="1" hidden="1" x14ac:dyDescent="0.25">
      <c r="B29" s="185"/>
      <c r="C29" s="197" t="s">
        <v>548</v>
      </c>
      <c r="D29" s="197"/>
      <c r="E29" s="199">
        <v>11</v>
      </c>
      <c r="F29" s="209"/>
      <c r="G29" s="198">
        <v>10.73</v>
      </c>
      <c r="H29" s="210"/>
      <c r="I29" s="198">
        <v>11</v>
      </c>
    </row>
    <row r="30" spans="2:9" s="180" customFormat="1" x14ac:dyDescent="0.25">
      <c r="B30" s="200" t="s">
        <v>556</v>
      </c>
      <c r="C30" s="200"/>
      <c r="D30" s="200"/>
      <c r="E30" s="207">
        <v>11</v>
      </c>
      <c r="F30" s="202"/>
      <c r="G30" s="207">
        <v>11</v>
      </c>
      <c r="H30" s="203"/>
      <c r="I30" s="208">
        <v>11</v>
      </c>
    </row>
    <row r="31" spans="2:9" s="180" customFormat="1" ht="8.25" customHeight="1" x14ac:dyDescent="0.25">
      <c r="B31" s="185"/>
      <c r="C31" s="185"/>
      <c r="D31" s="185"/>
      <c r="E31" s="68"/>
      <c r="F31" s="195"/>
      <c r="G31" s="68"/>
      <c r="I31" s="69"/>
    </row>
    <row r="32" spans="2:9" s="180" customFormat="1" x14ac:dyDescent="0.25">
      <c r="B32" s="192" t="s">
        <v>557</v>
      </c>
      <c r="C32" s="211"/>
      <c r="D32" s="185"/>
      <c r="E32" s="68" t="s">
        <v>0</v>
      </c>
      <c r="F32" s="195"/>
      <c r="G32" s="69"/>
      <c r="I32" s="69" t="s">
        <v>0</v>
      </c>
    </row>
    <row r="33" spans="2:11" s="180" customFormat="1" x14ac:dyDescent="0.25">
      <c r="B33" s="193">
        <v>545</v>
      </c>
      <c r="C33" s="194" t="s">
        <v>558</v>
      </c>
      <c r="G33" s="68"/>
      <c r="I33" s="68"/>
    </row>
    <row r="34" spans="2:11" s="180" customFormat="1" hidden="1" x14ac:dyDescent="0.25">
      <c r="B34" s="185"/>
      <c r="C34" s="185" t="s">
        <v>553</v>
      </c>
      <c r="D34" s="185"/>
      <c r="E34" s="69">
        <v>898000</v>
      </c>
      <c r="F34" s="68"/>
      <c r="G34" s="69">
        <v>897660</v>
      </c>
      <c r="H34" s="68"/>
      <c r="I34" s="69">
        <v>898000</v>
      </c>
    </row>
    <row r="35" spans="2:11" s="180" customFormat="1" hidden="1" x14ac:dyDescent="0.25">
      <c r="B35" s="185"/>
      <c r="C35" s="185" t="s">
        <v>559</v>
      </c>
      <c r="D35" s="185"/>
      <c r="E35" s="68">
        <v>914000</v>
      </c>
      <c r="F35" s="195"/>
      <c r="G35" s="69">
        <v>914245</v>
      </c>
      <c r="I35" s="69">
        <v>914000</v>
      </c>
    </row>
    <row r="36" spans="2:11" s="180" customFormat="1" hidden="1" x14ac:dyDescent="0.25">
      <c r="B36" s="185"/>
      <c r="C36" s="185" t="s">
        <v>560</v>
      </c>
      <c r="D36" s="185"/>
      <c r="E36" s="68">
        <v>1175000</v>
      </c>
      <c r="F36" s="195"/>
      <c r="G36" s="69">
        <v>1176236</v>
      </c>
      <c r="I36" s="69">
        <v>1175000</v>
      </c>
    </row>
    <row r="37" spans="2:11" s="180" customFormat="1" hidden="1" x14ac:dyDescent="0.25">
      <c r="B37" s="185"/>
      <c r="C37" s="185" t="s">
        <v>561</v>
      </c>
      <c r="D37" s="185"/>
      <c r="E37" s="68">
        <v>560000</v>
      </c>
      <c r="F37" s="195"/>
      <c r="G37" s="69">
        <v>563188</v>
      </c>
      <c r="I37" s="69">
        <v>560000</v>
      </c>
    </row>
    <row r="38" spans="2:11" s="180" customFormat="1" hidden="1" x14ac:dyDescent="0.25">
      <c r="B38" s="185"/>
      <c r="C38" s="185" t="s">
        <v>562</v>
      </c>
      <c r="D38" s="185"/>
      <c r="E38" s="68">
        <v>1459957</v>
      </c>
      <c r="F38" s="195"/>
      <c r="G38" s="69">
        <v>1899837</v>
      </c>
      <c r="I38" s="69">
        <v>1459957</v>
      </c>
    </row>
    <row r="39" spans="2:11" s="180" customFormat="1" x14ac:dyDescent="0.25">
      <c r="B39" s="200" t="s">
        <v>563</v>
      </c>
      <c r="C39" s="200"/>
      <c r="D39" s="200"/>
      <c r="E39" s="207">
        <v>2149304</v>
      </c>
      <c r="F39" s="202"/>
      <c r="G39" s="207">
        <f>E39</f>
        <v>2149304</v>
      </c>
      <c r="H39" s="203"/>
      <c r="I39" s="207">
        <v>1516556</v>
      </c>
    </row>
    <row r="40" spans="2:11" s="180" customFormat="1" ht="7.5" customHeight="1" x14ac:dyDescent="0.25">
      <c r="B40" s="185"/>
      <c r="C40" s="185"/>
      <c r="D40" s="185"/>
      <c r="E40" s="68"/>
      <c r="G40" s="69"/>
      <c r="H40" s="195"/>
      <c r="I40" s="69"/>
    </row>
    <row r="41" spans="2:11" s="180" customFormat="1" x14ac:dyDescent="0.25">
      <c r="B41" s="192" t="s">
        <v>564</v>
      </c>
      <c r="C41" s="185"/>
      <c r="D41" s="185"/>
      <c r="E41" s="68" t="s">
        <v>565</v>
      </c>
      <c r="F41" s="195"/>
      <c r="G41" s="69"/>
      <c r="H41" s="195"/>
      <c r="I41" s="69" t="s">
        <v>565</v>
      </c>
    </row>
    <row r="42" spans="2:11" s="180" customFormat="1" hidden="1" x14ac:dyDescent="0.25">
      <c r="B42" s="185"/>
      <c r="C42" s="197" t="s">
        <v>566</v>
      </c>
      <c r="D42" s="197"/>
      <c r="E42" s="199">
        <v>237966.6</v>
      </c>
      <c r="F42" s="210"/>
      <c r="G42" s="198">
        <v>237966.6</v>
      </c>
      <c r="H42" s="209"/>
      <c r="I42" s="198">
        <v>237966.6</v>
      </c>
    </row>
    <row r="43" spans="2:11" s="180" customFormat="1" hidden="1" x14ac:dyDescent="0.25">
      <c r="B43" s="212"/>
      <c r="C43" s="185" t="s">
        <v>553</v>
      </c>
      <c r="D43" s="185"/>
      <c r="E43" s="68">
        <v>422499.94</v>
      </c>
      <c r="F43" s="195"/>
      <c r="G43" s="69">
        <v>433073</v>
      </c>
      <c r="I43" s="69">
        <v>422499.94</v>
      </c>
      <c r="K43" s="196"/>
    </row>
    <row r="44" spans="2:11" s="180" customFormat="1" hidden="1" x14ac:dyDescent="0.25">
      <c r="B44" s="212"/>
      <c r="C44" s="185" t="s">
        <v>559</v>
      </c>
      <c r="D44" s="185"/>
      <c r="E44" s="68">
        <v>500000</v>
      </c>
      <c r="F44" s="195"/>
      <c r="G44" s="69">
        <v>734702</v>
      </c>
      <c r="I44" s="69">
        <v>500000</v>
      </c>
      <c r="K44" s="196"/>
    </row>
    <row r="45" spans="2:11" s="180" customFormat="1" hidden="1" x14ac:dyDescent="0.25">
      <c r="B45" s="212"/>
      <c r="C45" s="185" t="s">
        <v>560</v>
      </c>
      <c r="D45" s="185"/>
      <c r="E45" s="68">
        <v>200000</v>
      </c>
      <c r="F45" s="195"/>
      <c r="G45" s="69">
        <v>125499</v>
      </c>
      <c r="I45" s="69">
        <v>200000</v>
      </c>
      <c r="K45" s="196"/>
    </row>
    <row r="46" spans="2:11" s="180" customFormat="1" hidden="1" x14ac:dyDescent="0.25">
      <c r="B46" s="212"/>
      <c r="C46" s="185" t="s">
        <v>561</v>
      </c>
      <c r="D46" s="185"/>
      <c r="E46" s="68">
        <v>40000</v>
      </c>
      <c r="F46" s="195"/>
      <c r="G46" s="69">
        <v>48081</v>
      </c>
      <c r="I46" s="69">
        <v>40000</v>
      </c>
      <c r="K46" s="196"/>
    </row>
    <row r="47" spans="2:11" s="180" customFormat="1" hidden="1" x14ac:dyDescent="0.25">
      <c r="B47" s="212"/>
      <c r="C47" s="197" t="s">
        <v>562</v>
      </c>
      <c r="D47" s="197"/>
      <c r="E47" s="199">
        <v>416091</v>
      </c>
      <c r="F47" s="210"/>
      <c r="G47" s="198">
        <v>366525.4</v>
      </c>
      <c r="H47" s="209"/>
      <c r="I47" s="69">
        <v>416091</v>
      </c>
      <c r="K47" s="196"/>
    </row>
    <row r="48" spans="2:11" s="180" customFormat="1" x14ac:dyDescent="0.25">
      <c r="B48" s="193">
        <v>545</v>
      </c>
      <c r="C48" s="194" t="s">
        <v>558</v>
      </c>
      <c r="D48" s="185"/>
      <c r="E48" s="68"/>
      <c r="F48" s="195"/>
      <c r="G48" s="69"/>
      <c r="I48" s="198"/>
      <c r="K48" s="196"/>
    </row>
    <row r="49" spans="2:11" s="180" customFormat="1" x14ac:dyDescent="0.25">
      <c r="B49" s="200" t="s">
        <v>567</v>
      </c>
      <c r="C49" s="213"/>
      <c r="D49" s="200"/>
      <c r="E49" s="207">
        <v>16162</v>
      </c>
      <c r="F49" s="202"/>
      <c r="G49" s="207">
        <v>16162</v>
      </c>
      <c r="H49" s="203"/>
      <c r="I49" s="207">
        <v>33116</v>
      </c>
      <c r="K49" s="196"/>
    </row>
    <row r="50" spans="2:11" s="180" customFormat="1" ht="5.25" customHeight="1" x14ac:dyDescent="0.25">
      <c r="B50" s="185"/>
      <c r="C50" s="214"/>
      <c r="D50" s="185"/>
      <c r="E50" s="68"/>
      <c r="F50" s="195"/>
      <c r="G50" s="68"/>
      <c r="I50" s="68"/>
      <c r="K50" s="196"/>
    </row>
    <row r="51" spans="2:11" s="180" customFormat="1" x14ac:dyDescent="0.25">
      <c r="B51" s="192" t="s">
        <v>568</v>
      </c>
      <c r="C51" s="214"/>
      <c r="D51" s="185"/>
      <c r="E51" s="68"/>
      <c r="F51" s="195"/>
      <c r="G51" s="68"/>
      <c r="I51" s="68"/>
      <c r="K51" s="196"/>
    </row>
    <row r="52" spans="2:11" s="180" customFormat="1" x14ac:dyDescent="0.25">
      <c r="B52" s="193">
        <v>303</v>
      </c>
      <c r="C52" s="194" t="s">
        <v>569</v>
      </c>
      <c r="D52" s="185"/>
      <c r="E52" s="68"/>
      <c r="F52" s="195"/>
      <c r="G52" s="68"/>
      <c r="I52" s="68"/>
      <c r="K52" s="196"/>
    </row>
    <row r="53" spans="2:11" s="180" customFormat="1" x14ac:dyDescent="0.25">
      <c r="B53" s="200" t="s">
        <v>570</v>
      </c>
      <c r="C53" s="200"/>
      <c r="D53" s="200"/>
      <c r="E53" s="207">
        <v>1</v>
      </c>
      <c r="F53" s="202"/>
      <c r="G53" s="207">
        <v>1</v>
      </c>
      <c r="H53" s="203"/>
      <c r="I53" s="207">
        <v>1</v>
      </c>
      <c r="K53" s="196"/>
    </row>
    <row r="54" spans="2:11" s="180" customFormat="1" ht="7.5" customHeight="1" x14ac:dyDescent="0.25">
      <c r="B54" s="185"/>
      <c r="C54" s="185"/>
      <c r="D54" s="185"/>
      <c r="E54" s="68"/>
      <c r="G54" s="69"/>
      <c r="H54" s="195"/>
      <c r="I54" s="69"/>
    </row>
    <row r="55" spans="2:11" s="180" customFormat="1" x14ac:dyDescent="0.25">
      <c r="B55" s="192" t="s">
        <v>571</v>
      </c>
      <c r="C55" s="185"/>
      <c r="D55" s="183"/>
      <c r="E55" s="191"/>
      <c r="F55" s="183"/>
      <c r="G55" s="186"/>
      <c r="H55" s="183"/>
      <c r="I55" s="186"/>
    </row>
    <row r="56" spans="2:11" s="180" customFormat="1" x14ac:dyDescent="0.25">
      <c r="B56" s="193">
        <v>303</v>
      </c>
      <c r="C56" s="194" t="s">
        <v>569</v>
      </c>
      <c r="D56" s="185"/>
      <c r="E56" s="68"/>
      <c r="G56" s="69"/>
      <c r="H56" s="195"/>
      <c r="I56" s="69"/>
    </row>
    <row r="57" spans="2:11" s="180" customFormat="1" hidden="1" x14ac:dyDescent="0.25">
      <c r="B57" s="193"/>
      <c r="C57" s="185" t="s">
        <v>559</v>
      </c>
      <c r="D57" s="185"/>
      <c r="E57" s="68">
        <v>83000</v>
      </c>
      <c r="G57" s="69">
        <v>82860.67</v>
      </c>
      <c r="H57" s="195"/>
      <c r="I57" s="69">
        <v>83000</v>
      </c>
    </row>
    <row r="58" spans="2:11" s="180" customFormat="1" hidden="1" x14ac:dyDescent="0.25">
      <c r="B58" s="193"/>
      <c r="C58" s="185" t="s">
        <v>548</v>
      </c>
      <c r="D58" s="185"/>
      <c r="E58" s="69">
        <v>72538</v>
      </c>
      <c r="F58" s="68"/>
      <c r="G58" s="69">
        <v>65419</v>
      </c>
      <c r="H58" s="68"/>
      <c r="I58" s="69">
        <v>72538</v>
      </c>
    </row>
    <row r="59" spans="2:11" s="180" customFormat="1" x14ac:dyDescent="0.25">
      <c r="B59" s="200" t="s">
        <v>572</v>
      </c>
      <c r="C59" s="200"/>
      <c r="D59" s="200"/>
      <c r="E59" s="207">
        <v>51761</v>
      </c>
      <c r="F59" s="202"/>
      <c r="G59" s="207">
        <v>56508.57</v>
      </c>
      <c r="H59" s="203"/>
      <c r="I59" s="207">
        <v>22718</v>
      </c>
    </row>
    <row r="60" spans="2:11" s="180" customFormat="1" ht="7.5" customHeight="1" x14ac:dyDescent="0.25">
      <c r="B60" s="185"/>
      <c r="C60" s="185"/>
      <c r="D60" s="185"/>
      <c r="E60" s="68"/>
      <c r="G60" s="69"/>
      <c r="H60" s="195"/>
      <c r="I60" s="69"/>
    </row>
    <row r="61" spans="2:11" s="180" customFormat="1" x14ac:dyDescent="0.25">
      <c r="B61" s="192" t="s">
        <v>573</v>
      </c>
      <c r="C61" s="185"/>
      <c r="D61" s="183"/>
      <c r="E61" s="191"/>
      <c r="F61" s="183"/>
      <c r="G61" s="186"/>
      <c r="H61" s="183"/>
      <c r="I61" s="186"/>
    </row>
    <row r="62" spans="2:11" s="180" customFormat="1" x14ac:dyDescent="0.25">
      <c r="B62" s="193">
        <v>304</v>
      </c>
      <c r="C62" s="194" t="s">
        <v>574</v>
      </c>
      <c r="D62" s="185"/>
      <c r="E62" s="68"/>
      <c r="G62" s="69"/>
      <c r="H62" s="195"/>
      <c r="I62" s="69"/>
    </row>
    <row r="63" spans="2:11" s="180" customFormat="1" hidden="1" x14ac:dyDescent="0.25">
      <c r="B63" s="193"/>
      <c r="C63" s="185" t="s">
        <v>553</v>
      </c>
      <c r="D63" s="185"/>
      <c r="E63" s="68">
        <v>63154</v>
      </c>
      <c r="G63" s="69">
        <v>63144</v>
      </c>
      <c r="H63" s="195"/>
      <c r="I63" s="69">
        <v>63154</v>
      </c>
    </row>
    <row r="64" spans="2:11" s="180" customFormat="1" hidden="1" x14ac:dyDescent="0.25">
      <c r="B64" s="185"/>
      <c r="C64" s="185" t="s">
        <v>559</v>
      </c>
      <c r="D64" s="197"/>
      <c r="E64" s="199">
        <v>0</v>
      </c>
      <c r="F64" s="209"/>
      <c r="G64" s="198">
        <v>25000</v>
      </c>
      <c r="H64" s="210"/>
      <c r="I64" s="198">
        <v>0</v>
      </c>
    </row>
    <row r="65" spans="2:9" s="180" customFormat="1" x14ac:dyDescent="0.25">
      <c r="B65" s="200" t="s">
        <v>575</v>
      </c>
      <c r="C65" s="200"/>
      <c r="D65" s="200"/>
      <c r="E65" s="207">
        <v>64131</v>
      </c>
      <c r="F65" s="202"/>
      <c r="G65" s="207">
        <v>64131</v>
      </c>
      <c r="H65" s="203"/>
      <c r="I65" s="207">
        <v>64130</v>
      </c>
    </row>
    <row r="66" spans="2:9" s="180" customFormat="1" ht="7.5" customHeight="1" x14ac:dyDescent="0.25">
      <c r="B66" s="185"/>
      <c r="C66" s="185"/>
      <c r="D66" s="185"/>
      <c r="E66" s="68"/>
      <c r="G66" s="69"/>
      <c r="H66" s="195"/>
      <c r="I66" s="69"/>
    </row>
    <row r="67" spans="2:9" s="180" customFormat="1" x14ac:dyDescent="0.25">
      <c r="B67" s="192" t="s">
        <v>576</v>
      </c>
      <c r="C67" s="185"/>
      <c r="D67" s="183"/>
      <c r="E67" s="191"/>
      <c r="F67" s="183"/>
      <c r="G67" s="186"/>
      <c r="H67" s="183"/>
      <c r="I67" s="186"/>
    </row>
    <row r="68" spans="2:9" s="180" customFormat="1" x14ac:dyDescent="0.25">
      <c r="B68" s="193">
        <v>304</v>
      </c>
      <c r="C68" s="194" t="s">
        <v>574</v>
      </c>
      <c r="D68" s="185"/>
      <c r="E68" s="68"/>
      <c r="G68" s="69"/>
      <c r="H68" s="195"/>
      <c r="I68" s="69"/>
    </row>
    <row r="69" spans="2:9" s="180" customFormat="1" hidden="1" x14ac:dyDescent="0.25">
      <c r="B69" s="193"/>
      <c r="C69" s="185" t="s">
        <v>553</v>
      </c>
      <c r="D69" s="185"/>
      <c r="E69" s="69">
        <v>50000</v>
      </c>
      <c r="F69" s="68"/>
      <c r="G69" s="69">
        <v>95110</v>
      </c>
      <c r="H69" s="68"/>
      <c r="I69" s="69">
        <v>50000</v>
      </c>
    </row>
    <row r="70" spans="2:9" s="180" customFormat="1" hidden="1" x14ac:dyDescent="0.25">
      <c r="B70" s="193"/>
      <c r="C70" s="185" t="s">
        <v>559</v>
      </c>
      <c r="D70" s="185"/>
      <c r="E70" s="69">
        <v>35000</v>
      </c>
      <c r="F70" s="195"/>
      <c r="G70" s="69">
        <v>91650</v>
      </c>
      <c r="I70" s="69">
        <v>35000</v>
      </c>
    </row>
    <row r="71" spans="2:9" s="180" customFormat="1" hidden="1" x14ac:dyDescent="0.25">
      <c r="B71" s="193"/>
      <c r="C71" s="185" t="s">
        <v>560</v>
      </c>
      <c r="D71" s="185"/>
      <c r="E71" s="69">
        <v>20000</v>
      </c>
      <c r="F71" s="195"/>
      <c r="G71" s="69">
        <v>33341</v>
      </c>
      <c r="I71" s="69">
        <v>20000</v>
      </c>
    </row>
    <row r="72" spans="2:9" s="180" customFormat="1" hidden="1" x14ac:dyDescent="0.25">
      <c r="B72" s="193"/>
      <c r="C72" s="185" t="s">
        <v>561</v>
      </c>
      <c r="D72" s="185"/>
      <c r="E72" s="69">
        <v>22770</v>
      </c>
      <c r="F72" s="195"/>
      <c r="G72" s="69">
        <v>6344</v>
      </c>
      <c r="I72" s="69">
        <v>22770</v>
      </c>
    </row>
    <row r="73" spans="2:9" s="180" customFormat="1" hidden="1" x14ac:dyDescent="0.25">
      <c r="B73" s="193"/>
      <c r="C73" s="197" t="s">
        <v>562</v>
      </c>
      <c r="D73" s="197"/>
      <c r="E73" s="199">
        <v>0</v>
      </c>
      <c r="F73" s="209"/>
      <c r="G73" s="198">
        <v>32227</v>
      </c>
      <c r="H73" s="210"/>
      <c r="I73" s="69">
        <v>0</v>
      </c>
    </row>
    <row r="74" spans="2:9" s="180" customFormat="1" x14ac:dyDescent="0.25">
      <c r="B74" s="200" t="s">
        <v>577</v>
      </c>
      <c r="C74" s="200"/>
      <c r="D74" s="200"/>
      <c r="E74" s="207">
        <v>296794</v>
      </c>
      <c r="F74" s="202"/>
      <c r="G74" s="207">
        <v>296794</v>
      </c>
      <c r="H74" s="203"/>
      <c r="I74" s="207">
        <v>422570</v>
      </c>
    </row>
    <row r="75" spans="2:9" s="180" customFormat="1" ht="7.15" customHeight="1" x14ac:dyDescent="0.25">
      <c r="B75" s="185"/>
      <c r="C75" s="185"/>
      <c r="D75" s="185"/>
      <c r="E75" s="68"/>
      <c r="F75" s="195"/>
      <c r="G75" s="68"/>
      <c r="I75" s="68"/>
    </row>
    <row r="76" spans="2:9" s="180" customFormat="1" ht="13.9" customHeight="1" x14ac:dyDescent="0.25">
      <c r="B76" s="192" t="s">
        <v>578</v>
      </c>
      <c r="C76" s="185"/>
      <c r="D76" s="183"/>
      <c r="E76" s="191"/>
      <c r="F76" s="183"/>
      <c r="G76" s="186"/>
      <c r="H76" s="183"/>
      <c r="I76" s="186"/>
    </row>
    <row r="77" spans="2:9" s="180" customFormat="1" x14ac:dyDescent="0.25">
      <c r="B77" s="193">
        <v>304</v>
      </c>
      <c r="C77" s="194" t="s">
        <v>574</v>
      </c>
      <c r="D77" s="185"/>
      <c r="E77" s="68"/>
      <c r="G77" s="69"/>
      <c r="H77" s="195"/>
      <c r="I77" s="69"/>
    </row>
    <row r="78" spans="2:9" s="180" customFormat="1" hidden="1" x14ac:dyDescent="0.25">
      <c r="B78" s="193"/>
      <c r="C78" s="185" t="s">
        <v>553</v>
      </c>
      <c r="D78" s="185"/>
      <c r="E78" s="69">
        <v>4702</v>
      </c>
      <c r="F78" s="68"/>
      <c r="G78" s="69">
        <v>4699.95</v>
      </c>
      <c r="H78" s="68"/>
      <c r="I78" s="69">
        <v>4702</v>
      </c>
    </row>
    <row r="79" spans="2:9" s="180" customFormat="1" x14ac:dyDescent="0.25">
      <c r="B79" s="200" t="s">
        <v>579</v>
      </c>
      <c r="C79" s="200"/>
      <c r="D79" s="200"/>
      <c r="E79" s="207">
        <v>4772</v>
      </c>
      <c r="F79" s="202"/>
      <c r="G79" s="207">
        <v>4772</v>
      </c>
      <c r="H79" s="203"/>
      <c r="I79" s="207">
        <v>1273</v>
      </c>
    </row>
    <row r="80" spans="2:9" s="180" customFormat="1" ht="7.5" customHeight="1" x14ac:dyDescent="0.25">
      <c r="B80" s="185"/>
      <c r="C80" s="185"/>
      <c r="D80" s="185"/>
      <c r="E80" s="68"/>
      <c r="G80" s="69"/>
      <c r="H80" s="195"/>
      <c r="I80" s="69"/>
    </row>
    <row r="81" spans="2:9" s="180" customFormat="1" x14ac:dyDescent="0.25">
      <c r="B81" s="192" t="s">
        <v>580</v>
      </c>
      <c r="C81" s="185"/>
      <c r="D81" s="185"/>
      <c r="E81" s="68"/>
      <c r="F81" s="195"/>
      <c r="G81" s="69"/>
      <c r="I81" s="69"/>
    </row>
    <row r="82" spans="2:9" s="180" customFormat="1" x14ac:dyDescent="0.25">
      <c r="B82" s="193">
        <v>545</v>
      </c>
      <c r="C82" s="194" t="s">
        <v>558</v>
      </c>
      <c r="E82" s="68"/>
      <c r="F82" s="195"/>
      <c r="G82" s="69"/>
      <c r="I82" s="69"/>
    </row>
    <row r="83" spans="2:9" s="180" customFormat="1" hidden="1" x14ac:dyDescent="0.25">
      <c r="B83" s="212"/>
      <c r="C83" s="185" t="s">
        <v>560</v>
      </c>
      <c r="D83" s="185"/>
      <c r="E83" s="199">
        <v>8425</v>
      </c>
      <c r="F83" s="210"/>
      <c r="G83" s="198">
        <v>170.35</v>
      </c>
      <c r="H83" s="209"/>
      <c r="I83" s="198">
        <v>8425</v>
      </c>
    </row>
    <row r="84" spans="2:9" s="180" customFormat="1" x14ac:dyDescent="0.25">
      <c r="B84" s="200" t="s">
        <v>581</v>
      </c>
      <c r="C84" s="200"/>
      <c r="D84" s="200"/>
      <c r="E84" s="215">
        <v>91129</v>
      </c>
      <c r="F84" s="215"/>
      <c r="G84" s="215">
        <v>91129</v>
      </c>
      <c r="H84" s="216"/>
      <c r="I84" s="215">
        <v>91114</v>
      </c>
    </row>
    <row r="85" spans="2:9" s="180" customFormat="1" ht="7.5" customHeight="1" x14ac:dyDescent="0.25">
      <c r="B85" s="185"/>
      <c r="C85" s="185"/>
      <c r="D85" s="185"/>
      <c r="E85" s="68"/>
      <c r="G85" s="69"/>
      <c r="H85" s="195"/>
      <c r="I85" s="69"/>
    </row>
    <row r="86" spans="2:9" s="180" customFormat="1" x14ac:dyDescent="0.25">
      <c r="B86" s="192" t="s">
        <v>582</v>
      </c>
      <c r="C86" s="185"/>
      <c r="D86" s="185"/>
      <c r="E86" s="68"/>
      <c r="F86" s="195"/>
      <c r="G86" s="69"/>
      <c r="I86" s="69"/>
    </row>
    <row r="87" spans="2:9" s="180" customFormat="1" hidden="1" x14ac:dyDescent="0.25">
      <c r="B87" s="185"/>
      <c r="C87" s="197" t="s">
        <v>566</v>
      </c>
      <c r="D87" s="197"/>
      <c r="E87" s="199">
        <v>49220.85</v>
      </c>
      <c r="F87" s="210"/>
      <c r="G87" s="198">
        <v>49220.85</v>
      </c>
      <c r="H87" s="209"/>
      <c r="I87" s="198">
        <v>49220.85</v>
      </c>
    </row>
    <row r="88" spans="2:9" s="180" customFormat="1" x14ac:dyDescent="0.25">
      <c r="B88" s="193">
        <v>545</v>
      </c>
      <c r="C88" s="194" t="s">
        <v>558</v>
      </c>
      <c r="D88" s="185"/>
      <c r="E88" s="68"/>
      <c r="F88" s="195"/>
      <c r="G88" s="68"/>
      <c r="I88" s="199"/>
    </row>
    <row r="89" spans="2:9" s="180" customFormat="1" x14ac:dyDescent="0.25">
      <c r="B89" s="200" t="s">
        <v>583</v>
      </c>
      <c r="C89" s="200"/>
      <c r="D89" s="200"/>
      <c r="E89" s="207">
        <v>686796</v>
      </c>
      <c r="F89" s="202"/>
      <c r="G89" s="207">
        <v>686796</v>
      </c>
      <c r="H89" s="203"/>
      <c r="I89" s="207">
        <v>690721</v>
      </c>
    </row>
    <row r="90" spans="2:9" s="180" customFormat="1" ht="7.5" customHeight="1" x14ac:dyDescent="0.25">
      <c r="B90" s="185"/>
      <c r="C90" s="185"/>
      <c r="D90" s="185"/>
      <c r="E90" s="68"/>
      <c r="G90" s="69"/>
      <c r="H90" s="195"/>
      <c r="I90" s="69"/>
    </row>
    <row r="91" spans="2:9" s="180" customFormat="1" x14ac:dyDescent="0.25">
      <c r="B91" s="192" t="s">
        <v>584</v>
      </c>
      <c r="C91" s="185"/>
      <c r="G91" s="68"/>
      <c r="I91" s="68"/>
    </row>
    <row r="92" spans="2:9" s="180" customFormat="1" hidden="1" x14ac:dyDescent="0.25">
      <c r="B92" s="193"/>
      <c r="C92" s="185" t="s">
        <v>553</v>
      </c>
      <c r="D92" s="185"/>
      <c r="E92" s="68">
        <v>4000</v>
      </c>
      <c r="G92" s="69">
        <v>3915.37</v>
      </c>
      <c r="H92" s="195"/>
      <c r="I92" s="69">
        <v>4000</v>
      </c>
    </row>
    <row r="93" spans="2:9" s="180" customFormat="1" hidden="1" x14ac:dyDescent="0.25">
      <c r="B93" s="185"/>
      <c r="C93" s="197" t="s">
        <v>585</v>
      </c>
      <c r="D93" s="197"/>
      <c r="E93" s="199">
        <v>61072</v>
      </c>
      <c r="F93" s="209"/>
      <c r="G93" s="198">
        <v>832</v>
      </c>
      <c r="H93" s="210"/>
      <c r="I93" s="198">
        <v>61072</v>
      </c>
    </row>
    <row r="94" spans="2:9" s="180" customFormat="1" x14ac:dyDescent="0.25">
      <c r="B94" s="193">
        <v>301</v>
      </c>
      <c r="C94" s="194" t="s">
        <v>586</v>
      </c>
      <c r="D94" s="185"/>
      <c r="E94" s="68"/>
      <c r="G94" s="68"/>
      <c r="H94" s="195"/>
      <c r="I94" s="68"/>
    </row>
    <row r="95" spans="2:9" s="180" customFormat="1" x14ac:dyDescent="0.25">
      <c r="B95" s="200" t="s">
        <v>587</v>
      </c>
      <c r="C95" s="200"/>
      <c r="D95" s="200"/>
      <c r="E95" s="207">
        <v>261</v>
      </c>
      <c r="F95" s="202"/>
      <c r="G95" s="207">
        <v>261</v>
      </c>
      <c r="H95" s="203"/>
      <c r="I95" s="207">
        <v>261</v>
      </c>
    </row>
    <row r="96" spans="2:9" s="180" customFormat="1" ht="7.5" customHeight="1" x14ac:dyDescent="0.25">
      <c r="B96" s="185"/>
      <c r="C96" s="185"/>
      <c r="D96" s="185"/>
      <c r="E96" s="68"/>
      <c r="G96" s="69"/>
      <c r="H96" s="195"/>
      <c r="I96" s="69"/>
    </row>
    <row r="97" spans="2:9" s="180" customFormat="1" x14ac:dyDescent="0.25">
      <c r="B97" s="192" t="s">
        <v>588</v>
      </c>
      <c r="C97" s="185"/>
      <c r="D97" s="185"/>
      <c r="E97" s="68"/>
      <c r="G97" s="69"/>
      <c r="H97" s="195"/>
      <c r="I97" s="69"/>
    </row>
    <row r="98" spans="2:9" s="180" customFormat="1" hidden="1" x14ac:dyDescent="0.25">
      <c r="B98" s="212"/>
      <c r="C98" s="185" t="s">
        <v>553</v>
      </c>
      <c r="D98" s="185"/>
      <c r="E98" s="68">
        <v>5810</v>
      </c>
      <c r="G98" s="69">
        <v>5810</v>
      </c>
      <c r="H98" s="195"/>
      <c r="I98" s="69">
        <v>5810</v>
      </c>
    </row>
    <row r="99" spans="2:9" s="180" customFormat="1" hidden="1" x14ac:dyDescent="0.25">
      <c r="B99" s="212"/>
      <c r="C99" s="185" t="s">
        <v>548</v>
      </c>
      <c r="D99" s="185"/>
      <c r="E99" s="68">
        <v>13589</v>
      </c>
      <c r="G99" s="69">
        <v>13591</v>
      </c>
      <c r="H99" s="195"/>
      <c r="I99" s="69">
        <v>13589</v>
      </c>
    </row>
    <row r="100" spans="2:9" s="180" customFormat="1" hidden="1" x14ac:dyDescent="0.25">
      <c r="B100" s="185"/>
      <c r="C100" s="197" t="s">
        <v>566</v>
      </c>
      <c r="D100" s="197"/>
      <c r="E100" s="199">
        <v>0</v>
      </c>
      <c r="F100" s="209"/>
      <c r="G100" s="198">
        <v>0</v>
      </c>
      <c r="H100" s="210"/>
      <c r="I100" s="198">
        <v>0</v>
      </c>
    </row>
    <row r="101" spans="2:9" s="180" customFormat="1" x14ac:dyDescent="0.25">
      <c r="B101" s="193">
        <v>301</v>
      </c>
      <c r="C101" s="194" t="s">
        <v>586</v>
      </c>
      <c r="D101" s="214"/>
      <c r="E101" s="68"/>
      <c r="G101" s="68"/>
      <c r="H101" s="195"/>
      <c r="I101" s="69"/>
    </row>
    <row r="102" spans="2:9" s="180" customFormat="1" x14ac:dyDescent="0.25">
      <c r="B102" s="200" t="s">
        <v>589</v>
      </c>
      <c r="C102" s="200"/>
      <c r="D102" s="200"/>
      <c r="E102" s="207">
        <v>54563</v>
      </c>
      <c r="F102" s="202"/>
      <c r="G102" s="207">
        <v>56563</v>
      </c>
      <c r="H102" s="203"/>
      <c r="I102" s="207">
        <v>83839</v>
      </c>
    </row>
    <row r="103" spans="2:9" s="180" customFormat="1" ht="7.5" customHeight="1" x14ac:dyDescent="0.25">
      <c r="B103" s="185"/>
      <c r="C103" s="185"/>
      <c r="D103" s="185"/>
      <c r="E103" s="68"/>
      <c r="G103" s="69"/>
      <c r="H103" s="195"/>
      <c r="I103" s="69"/>
    </row>
    <row r="104" spans="2:9" s="180" customFormat="1" x14ac:dyDescent="0.25">
      <c r="B104" s="192" t="s">
        <v>590</v>
      </c>
      <c r="C104" s="185"/>
      <c r="D104" s="183"/>
      <c r="E104" s="191"/>
      <c r="F104" s="183"/>
      <c r="G104" s="186"/>
      <c r="H104" s="183"/>
      <c r="I104" s="186"/>
    </row>
    <row r="105" spans="2:9" s="180" customFormat="1" x14ac:dyDescent="0.25">
      <c r="B105" s="193">
        <v>305</v>
      </c>
      <c r="C105" s="194" t="s">
        <v>591</v>
      </c>
      <c r="D105" s="185"/>
      <c r="E105" s="68"/>
      <c r="G105" s="69"/>
      <c r="H105" s="195"/>
      <c r="I105" s="69"/>
    </row>
    <row r="106" spans="2:9" s="180" customFormat="1" hidden="1" x14ac:dyDescent="0.25">
      <c r="B106" s="193"/>
      <c r="C106" s="185" t="s">
        <v>559</v>
      </c>
      <c r="D106" s="185"/>
      <c r="E106" s="69">
        <v>6</v>
      </c>
      <c r="F106" s="195"/>
      <c r="G106" s="69">
        <v>6</v>
      </c>
      <c r="I106" s="69">
        <v>6</v>
      </c>
    </row>
    <row r="107" spans="2:9" s="180" customFormat="1" hidden="1" x14ac:dyDescent="0.25">
      <c r="B107" s="185"/>
      <c r="C107" s="197" t="s">
        <v>553</v>
      </c>
      <c r="D107" s="197"/>
      <c r="E107" s="199">
        <v>670</v>
      </c>
      <c r="F107" s="209"/>
      <c r="G107" s="198">
        <v>669.9</v>
      </c>
      <c r="H107" s="210"/>
      <c r="I107" s="198">
        <v>670</v>
      </c>
    </row>
    <row r="108" spans="2:9" s="180" customFormat="1" x14ac:dyDescent="0.25">
      <c r="B108" s="200" t="s">
        <v>592</v>
      </c>
      <c r="C108" s="200"/>
      <c r="D108" s="200"/>
      <c r="E108" s="207">
        <v>79325</v>
      </c>
      <c r="F108" s="202"/>
      <c r="G108" s="207">
        <v>79325</v>
      </c>
      <c r="H108" s="203"/>
      <c r="I108" s="208">
        <v>84016</v>
      </c>
    </row>
    <row r="109" spans="2:9" s="180" customFormat="1" ht="7.5" customHeight="1" x14ac:dyDescent="0.25">
      <c r="B109" s="185"/>
      <c r="C109" s="185"/>
      <c r="D109" s="185"/>
      <c r="E109" s="68"/>
      <c r="G109" s="69"/>
      <c r="H109" s="195"/>
      <c r="I109" s="69"/>
    </row>
    <row r="110" spans="2:9" s="180" customFormat="1" x14ac:dyDescent="0.25">
      <c r="B110" s="192" t="s">
        <v>593</v>
      </c>
      <c r="C110" s="185"/>
      <c r="D110" s="183"/>
      <c r="E110" s="191"/>
      <c r="F110" s="183"/>
      <c r="G110" s="186"/>
      <c r="H110" s="183"/>
      <c r="I110" s="186"/>
    </row>
    <row r="111" spans="2:9" s="180" customFormat="1" x14ac:dyDescent="0.25">
      <c r="B111" s="193">
        <v>305</v>
      </c>
      <c r="C111" s="194" t="s">
        <v>591</v>
      </c>
      <c r="D111" s="185"/>
      <c r="E111" s="68"/>
      <c r="G111" s="69"/>
      <c r="H111" s="195"/>
      <c r="I111" s="69"/>
    </row>
    <row r="112" spans="2:9" s="180" customFormat="1" hidden="1" x14ac:dyDescent="0.25">
      <c r="B112" s="193"/>
      <c r="C112" s="185" t="s">
        <v>553</v>
      </c>
      <c r="D112" s="185"/>
      <c r="E112" s="69">
        <v>12192</v>
      </c>
      <c r="F112" s="195"/>
      <c r="G112" s="69">
        <v>7801</v>
      </c>
      <c r="I112" s="69">
        <v>12192</v>
      </c>
    </row>
    <row r="113" spans="2:9" s="180" customFormat="1" hidden="1" x14ac:dyDescent="0.25">
      <c r="B113" s="185"/>
      <c r="C113" s="185" t="s">
        <v>559</v>
      </c>
      <c r="D113" s="185"/>
      <c r="E113" s="69">
        <v>30000</v>
      </c>
      <c r="F113" s="195"/>
      <c r="G113" s="69">
        <v>21341</v>
      </c>
      <c r="I113" s="69">
        <v>30000</v>
      </c>
    </row>
    <row r="114" spans="2:9" s="180" customFormat="1" hidden="1" x14ac:dyDescent="0.25">
      <c r="B114" s="185"/>
      <c r="C114" s="197" t="s">
        <v>560</v>
      </c>
      <c r="D114" s="197"/>
      <c r="E114" s="199">
        <v>20000</v>
      </c>
      <c r="F114" s="209"/>
      <c r="G114" s="198">
        <v>1403</v>
      </c>
      <c r="H114" s="210"/>
      <c r="I114" s="69">
        <v>20000</v>
      </c>
    </row>
    <row r="115" spans="2:9" s="180" customFormat="1" x14ac:dyDescent="0.25">
      <c r="B115" s="200" t="s">
        <v>594</v>
      </c>
      <c r="C115" s="200"/>
      <c r="D115" s="200"/>
      <c r="E115" s="207">
        <v>248742</v>
      </c>
      <c r="F115" s="202"/>
      <c r="G115" s="207">
        <v>248742</v>
      </c>
      <c r="H115" s="203"/>
      <c r="I115" s="207">
        <v>538672</v>
      </c>
    </row>
    <row r="116" spans="2:9" s="180" customFormat="1" ht="7.5" customHeight="1" x14ac:dyDescent="0.25">
      <c r="B116" s="185"/>
      <c r="C116" s="185"/>
      <c r="D116" s="185"/>
      <c r="E116" s="68"/>
      <c r="G116" s="69"/>
      <c r="H116" s="195"/>
      <c r="I116" s="69"/>
    </row>
    <row r="117" spans="2:9" s="180" customFormat="1" x14ac:dyDescent="0.25">
      <c r="B117" s="192" t="s">
        <v>595</v>
      </c>
      <c r="C117" s="185"/>
      <c r="D117" s="183"/>
      <c r="E117" s="191"/>
      <c r="F117" s="183"/>
      <c r="G117" s="186"/>
      <c r="H117" s="183"/>
      <c r="I117" s="186"/>
    </row>
    <row r="118" spans="2:9" s="180" customFormat="1" x14ac:dyDescent="0.25">
      <c r="B118" s="193">
        <v>305</v>
      </c>
      <c r="C118" s="194" t="s">
        <v>591</v>
      </c>
      <c r="D118" s="185"/>
      <c r="E118" s="68"/>
      <c r="G118" s="69"/>
      <c r="H118" s="195"/>
      <c r="I118" s="69"/>
    </row>
    <row r="119" spans="2:9" s="180" customFormat="1" hidden="1" x14ac:dyDescent="0.25">
      <c r="B119" s="193"/>
      <c r="C119" s="185" t="s">
        <v>553</v>
      </c>
      <c r="D119" s="185"/>
      <c r="E119" s="69">
        <v>590</v>
      </c>
      <c r="F119" s="68"/>
      <c r="G119" s="69">
        <v>589</v>
      </c>
      <c r="H119" s="68"/>
      <c r="I119" s="69">
        <v>590</v>
      </c>
    </row>
    <row r="120" spans="2:9" s="180" customFormat="1" hidden="1" x14ac:dyDescent="0.25">
      <c r="B120" s="193"/>
      <c r="C120" s="185" t="s">
        <v>559</v>
      </c>
      <c r="D120" s="185"/>
      <c r="E120" s="69">
        <v>385</v>
      </c>
      <c r="F120" s="195"/>
      <c r="G120" s="69">
        <v>384.78</v>
      </c>
      <c r="I120" s="69">
        <v>385</v>
      </c>
    </row>
    <row r="121" spans="2:9" s="180" customFormat="1" x14ac:dyDescent="0.25">
      <c r="B121" s="200" t="s">
        <v>596</v>
      </c>
      <c r="C121" s="200"/>
      <c r="D121" s="200"/>
      <c r="E121" s="207">
        <v>991</v>
      </c>
      <c r="F121" s="202"/>
      <c r="G121" s="207">
        <v>991</v>
      </c>
      <c r="H121" s="203"/>
      <c r="I121" s="207">
        <v>7692</v>
      </c>
    </row>
    <row r="122" spans="2:9" s="180" customFormat="1" x14ac:dyDescent="0.25">
      <c r="B122" s="192" t="s">
        <v>597</v>
      </c>
      <c r="C122" s="185"/>
      <c r="D122" s="183"/>
      <c r="E122" s="191"/>
      <c r="F122" s="183"/>
      <c r="G122" s="186"/>
      <c r="H122" s="183"/>
      <c r="I122" s="186"/>
    </row>
    <row r="123" spans="2:9" s="180" customFormat="1" x14ac:dyDescent="0.25">
      <c r="B123" s="193">
        <v>540</v>
      </c>
      <c r="C123" s="194" t="s">
        <v>598</v>
      </c>
      <c r="D123" s="185"/>
      <c r="E123" s="68"/>
      <c r="G123" s="69"/>
      <c r="H123" s="195"/>
      <c r="I123" s="69"/>
    </row>
    <row r="124" spans="2:9" s="180" customFormat="1" x14ac:dyDescent="0.25">
      <c r="B124" s="200" t="s">
        <v>599</v>
      </c>
      <c r="C124" s="200"/>
      <c r="D124" s="200"/>
      <c r="E124" s="207">
        <v>73515</v>
      </c>
      <c r="F124" s="202"/>
      <c r="G124" s="207">
        <v>73515</v>
      </c>
      <c r="H124" s="203"/>
      <c r="I124" s="207">
        <v>90843</v>
      </c>
    </row>
    <row r="125" spans="2:9" s="180" customFormat="1" ht="6.6" customHeight="1" x14ac:dyDescent="0.25">
      <c r="B125" s="185"/>
      <c r="C125" s="185"/>
      <c r="D125" s="185"/>
      <c r="E125" s="68"/>
      <c r="G125" s="69"/>
      <c r="H125" s="195"/>
      <c r="I125" s="69"/>
    </row>
    <row r="126" spans="2:9" s="180" customFormat="1" x14ac:dyDescent="0.25">
      <c r="B126" s="192" t="s">
        <v>600</v>
      </c>
      <c r="C126" s="185"/>
      <c r="D126" s="183"/>
      <c r="E126" s="191"/>
      <c r="F126" s="183"/>
      <c r="G126" s="186"/>
      <c r="H126" s="183"/>
      <c r="I126" s="186"/>
    </row>
    <row r="127" spans="2:9" s="180" customFormat="1" x14ac:dyDescent="0.25">
      <c r="B127" s="193">
        <v>306</v>
      </c>
      <c r="C127" s="194" t="s">
        <v>601</v>
      </c>
      <c r="D127" s="185"/>
      <c r="E127" s="68"/>
      <c r="G127" s="69"/>
      <c r="H127" s="195"/>
      <c r="I127" s="69"/>
    </row>
    <row r="128" spans="2:9" s="180" customFormat="1" hidden="1" x14ac:dyDescent="0.25">
      <c r="B128" s="193"/>
      <c r="C128" s="185" t="s">
        <v>553</v>
      </c>
      <c r="D128" s="185"/>
      <c r="E128" s="69">
        <v>10000</v>
      </c>
      <c r="F128" s="68"/>
      <c r="G128" s="69">
        <v>6532</v>
      </c>
      <c r="H128" s="68"/>
      <c r="I128" s="69">
        <v>10000</v>
      </c>
    </row>
    <row r="129" spans="2:9" s="180" customFormat="1" hidden="1" x14ac:dyDescent="0.25">
      <c r="B129" s="185"/>
      <c r="C129" s="185" t="s">
        <v>560</v>
      </c>
      <c r="D129" s="185"/>
      <c r="E129" s="69">
        <v>7595</v>
      </c>
      <c r="F129" s="195"/>
      <c r="G129" s="69">
        <v>16914</v>
      </c>
      <c r="I129" s="69">
        <v>7595</v>
      </c>
    </row>
    <row r="130" spans="2:9" s="180" customFormat="1" ht="12" customHeight="1" x14ac:dyDescent="0.25">
      <c r="B130" s="200" t="s">
        <v>602</v>
      </c>
      <c r="C130" s="200"/>
      <c r="D130" s="200"/>
      <c r="E130" s="207">
        <v>28088</v>
      </c>
      <c r="F130" s="207"/>
      <c r="G130" s="207">
        <v>28088</v>
      </c>
      <c r="H130" s="207"/>
      <c r="I130" s="207">
        <v>49210</v>
      </c>
    </row>
    <row r="131" spans="2:9" s="180" customFormat="1" ht="6.6" customHeight="1" x14ac:dyDescent="0.25">
      <c r="B131" s="185"/>
      <c r="C131" s="185"/>
      <c r="D131" s="185"/>
      <c r="E131" s="69"/>
      <c r="G131" s="69"/>
      <c r="H131" s="195"/>
      <c r="I131" s="69"/>
    </row>
    <row r="132" spans="2:9" s="180" customFormat="1" ht="6.6" customHeight="1" x14ac:dyDescent="0.25">
      <c r="B132" s="185"/>
      <c r="C132" s="185"/>
      <c r="D132" s="185"/>
      <c r="E132" s="69"/>
      <c r="G132" s="69"/>
      <c r="H132" s="195"/>
      <c r="I132" s="69"/>
    </row>
    <row r="133" spans="2:9" s="180" customFormat="1" x14ac:dyDescent="0.25">
      <c r="B133" s="192" t="s">
        <v>603</v>
      </c>
      <c r="C133" s="185"/>
      <c r="D133" s="183"/>
      <c r="E133" s="191"/>
      <c r="F133" s="183"/>
      <c r="G133" s="186"/>
      <c r="H133" s="183"/>
      <c r="I133" s="186"/>
    </row>
    <row r="134" spans="2:9" s="180" customFormat="1" x14ac:dyDescent="0.25">
      <c r="B134" s="193">
        <v>307</v>
      </c>
      <c r="C134" s="194" t="s">
        <v>604</v>
      </c>
      <c r="D134" s="185"/>
      <c r="E134" s="68"/>
      <c r="G134" s="69"/>
      <c r="H134" s="195"/>
      <c r="I134" s="69"/>
    </row>
    <row r="135" spans="2:9" s="180" customFormat="1" hidden="1" x14ac:dyDescent="0.25">
      <c r="B135" s="193"/>
      <c r="C135" s="185" t="s">
        <v>553</v>
      </c>
      <c r="D135" s="185"/>
      <c r="E135" s="69">
        <v>923</v>
      </c>
      <c r="F135" s="68"/>
      <c r="G135" s="69">
        <v>3236.43</v>
      </c>
      <c r="H135" s="68"/>
      <c r="I135" s="69">
        <v>923</v>
      </c>
    </row>
    <row r="136" spans="2:9" s="180" customFormat="1" x14ac:dyDescent="0.25">
      <c r="B136" s="200" t="s">
        <v>605</v>
      </c>
      <c r="C136" s="200"/>
      <c r="D136" s="200"/>
      <c r="E136" s="207">
        <v>18361</v>
      </c>
      <c r="F136" s="202"/>
      <c r="G136" s="207">
        <v>18361</v>
      </c>
      <c r="H136" s="203"/>
      <c r="I136" s="207">
        <v>30829</v>
      </c>
    </row>
    <row r="137" spans="2:9" s="180" customFormat="1" ht="9.75" customHeight="1" x14ac:dyDescent="0.25">
      <c r="B137" s="185"/>
      <c r="C137" s="185"/>
      <c r="D137" s="185"/>
      <c r="E137" s="68"/>
      <c r="F137" s="195"/>
      <c r="G137" s="68"/>
      <c r="I137" s="68"/>
    </row>
    <row r="138" spans="2:9" s="180" customFormat="1" ht="1.5" customHeight="1" x14ac:dyDescent="0.25">
      <c r="B138" s="185"/>
      <c r="C138" s="185"/>
      <c r="D138" s="185"/>
      <c r="E138" s="68"/>
      <c r="F138" s="195"/>
      <c r="G138" s="68"/>
      <c r="I138" s="68"/>
    </row>
    <row r="139" spans="2:9" s="180" customFormat="1" x14ac:dyDescent="0.25">
      <c r="B139" s="192" t="s">
        <v>606</v>
      </c>
      <c r="C139" s="185"/>
      <c r="D139" s="183"/>
      <c r="E139" s="191"/>
      <c r="F139" s="183"/>
      <c r="G139" s="186"/>
      <c r="H139" s="183"/>
      <c r="I139" s="186"/>
    </row>
    <row r="140" spans="2:9" s="180" customFormat="1" x14ac:dyDescent="0.25">
      <c r="B140" s="193">
        <v>308</v>
      </c>
      <c r="C140" s="194" t="s">
        <v>607</v>
      </c>
      <c r="D140" s="185"/>
      <c r="E140" s="68"/>
      <c r="G140" s="69"/>
      <c r="H140" s="195"/>
      <c r="I140" s="69"/>
    </row>
    <row r="141" spans="2:9" s="180" customFormat="1" hidden="1" x14ac:dyDescent="0.25">
      <c r="B141" s="193"/>
      <c r="C141" s="185" t="s">
        <v>553</v>
      </c>
      <c r="D141" s="185"/>
      <c r="E141" s="69">
        <v>10000</v>
      </c>
      <c r="F141" s="68"/>
      <c r="G141" s="69">
        <v>11859.81</v>
      </c>
      <c r="H141" s="68"/>
      <c r="I141" s="69">
        <v>10000</v>
      </c>
    </row>
    <row r="142" spans="2:9" s="180" customFormat="1" hidden="1" x14ac:dyDescent="0.25">
      <c r="B142" s="185"/>
      <c r="C142" s="185" t="s">
        <v>560</v>
      </c>
      <c r="D142" s="185"/>
      <c r="E142" s="69">
        <v>10942</v>
      </c>
      <c r="F142" s="195"/>
      <c r="G142" s="69">
        <v>20917.16</v>
      </c>
      <c r="I142" s="69">
        <v>10942</v>
      </c>
    </row>
    <row r="143" spans="2:9" s="180" customFormat="1" x14ac:dyDescent="0.25">
      <c r="B143" s="200" t="s">
        <v>608</v>
      </c>
      <c r="C143" s="200"/>
      <c r="D143" s="200"/>
      <c r="E143" s="207">
        <v>102780</v>
      </c>
      <c r="F143" s="202"/>
      <c r="G143" s="207">
        <v>198392.9</v>
      </c>
      <c r="H143" s="203"/>
      <c r="I143" s="207">
        <v>135150</v>
      </c>
    </row>
    <row r="144" spans="2:9" s="180" customFormat="1" x14ac:dyDescent="0.25">
      <c r="B144" s="192" t="s">
        <v>609</v>
      </c>
      <c r="C144" s="185"/>
      <c r="D144" s="185"/>
      <c r="E144" s="195"/>
      <c r="G144" s="69"/>
      <c r="I144" s="69"/>
    </row>
    <row r="145" spans="2:11" s="180" customFormat="1" x14ac:dyDescent="0.25">
      <c r="B145" s="193">
        <v>540</v>
      </c>
      <c r="C145" s="194" t="s">
        <v>598</v>
      </c>
      <c r="D145" s="185"/>
      <c r="E145" s="195"/>
      <c r="G145" s="69"/>
      <c r="I145" s="69"/>
    </row>
    <row r="146" spans="2:11" s="180" customFormat="1" hidden="1" x14ac:dyDescent="0.25">
      <c r="B146" s="212"/>
      <c r="C146" s="185" t="s">
        <v>553</v>
      </c>
      <c r="D146" s="185"/>
      <c r="E146" s="69">
        <v>115000</v>
      </c>
      <c r="F146" s="68"/>
      <c r="G146" s="69">
        <v>606570.01</v>
      </c>
      <c r="H146" s="68"/>
      <c r="I146" s="69">
        <v>115000</v>
      </c>
    </row>
    <row r="147" spans="2:11" s="180" customFormat="1" hidden="1" x14ac:dyDescent="0.25">
      <c r="B147" s="212"/>
      <c r="C147" s="185" t="s">
        <v>559</v>
      </c>
      <c r="D147" s="185"/>
      <c r="E147" s="69">
        <v>450000</v>
      </c>
      <c r="G147" s="69">
        <v>787395</v>
      </c>
      <c r="I147" s="69">
        <v>450000</v>
      </c>
    </row>
    <row r="148" spans="2:11" s="180" customFormat="1" hidden="1" x14ac:dyDescent="0.25">
      <c r="B148" s="212"/>
      <c r="C148" s="185" t="s">
        <v>560</v>
      </c>
      <c r="D148" s="185"/>
      <c r="E148" s="195">
        <v>315000</v>
      </c>
      <c r="G148" s="69">
        <v>564780</v>
      </c>
      <c r="I148" s="69">
        <v>315000</v>
      </c>
    </row>
    <row r="149" spans="2:11" s="180" customFormat="1" hidden="1" x14ac:dyDescent="0.25">
      <c r="B149" s="212"/>
      <c r="C149" s="185" t="s">
        <v>561</v>
      </c>
      <c r="D149" s="185"/>
      <c r="E149" s="195">
        <v>33789</v>
      </c>
      <c r="G149" s="69">
        <v>77425</v>
      </c>
      <c r="I149" s="69">
        <v>33789</v>
      </c>
      <c r="K149" s="217"/>
    </row>
    <row r="150" spans="2:11" s="180" customFormat="1" x14ac:dyDescent="0.25">
      <c r="B150" s="200" t="s">
        <v>610</v>
      </c>
      <c r="C150" s="200"/>
      <c r="D150" s="200"/>
      <c r="E150" s="215">
        <v>646766</v>
      </c>
      <c r="F150" s="215"/>
      <c r="G150" s="215">
        <v>819391.32</v>
      </c>
      <c r="H150" s="216"/>
      <c r="I150" s="215">
        <v>837715</v>
      </c>
    </row>
    <row r="151" spans="2:11" s="180" customFormat="1" ht="7.15" customHeight="1" x14ac:dyDescent="0.25">
      <c r="B151" s="185"/>
      <c r="C151" s="185"/>
      <c r="D151" s="185"/>
      <c r="E151" s="68"/>
      <c r="F151" s="195"/>
      <c r="G151" s="68"/>
      <c r="I151" s="68"/>
    </row>
    <row r="152" spans="2:11" s="180" customFormat="1" x14ac:dyDescent="0.25">
      <c r="B152" s="192" t="s">
        <v>611</v>
      </c>
      <c r="C152" s="185"/>
      <c r="D152" s="185"/>
      <c r="E152" s="195"/>
      <c r="G152" s="69"/>
      <c r="I152" s="69"/>
    </row>
    <row r="153" spans="2:11" s="180" customFormat="1" x14ac:dyDescent="0.25">
      <c r="B153" s="193">
        <v>540</v>
      </c>
      <c r="C153" s="194" t="s">
        <v>598</v>
      </c>
      <c r="D153" s="185"/>
      <c r="E153" s="195"/>
      <c r="G153" s="69"/>
      <c r="I153" s="69"/>
    </row>
    <row r="154" spans="2:11" s="180" customFormat="1" hidden="1" x14ac:dyDescent="0.25">
      <c r="B154" s="212"/>
      <c r="C154" s="185" t="s">
        <v>553</v>
      </c>
      <c r="D154" s="185"/>
      <c r="E154" s="195">
        <v>400000</v>
      </c>
      <c r="G154" s="69">
        <v>656643.56999999995</v>
      </c>
      <c r="I154" s="69">
        <v>400000</v>
      </c>
    </row>
    <row r="155" spans="2:11" s="180" customFormat="1" hidden="1" x14ac:dyDescent="0.25">
      <c r="B155" s="212"/>
      <c r="C155" s="185" t="s">
        <v>559</v>
      </c>
      <c r="D155" s="185"/>
      <c r="E155" s="69">
        <v>350000</v>
      </c>
      <c r="G155" s="69">
        <v>473162</v>
      </c>
      <c r="I155" s="69">
        <v>350000</v>
      </c>
    </row>
    <row r="156" spans="2:11" s="180" customFormat="1" hidden="1" x14ac:dyDescent="0.25">
      <c r="B156" s="212"/>
      <c r="C156" s="185" t="s">
        <v>560</v>
      </c>
      <c r="D156" s="185"/>
      <c r="E156" s="195">
        <v>450000</v>
      </c>
      <c r="G156" s="69">
        <v>548587.01</v>
      </c>
      <c r="I156" s="69">
        <v>450000</v>
      </c>
    </row>
    <row r="157" spans="2:11" s="180" customFormat="1" hidden="1" x14ac:dyDescent="0.25">
      <c r="B157" s="212"/>
      <c r="C157" s="185" t="s">
        <v>561</v>
      </c>
      <c r="D157" s="185"/>
      <c r="E157" s="195">
        <v>11365</v>
      </c>
      <c r="G157" s="69">
        <v>16741</v>
      </c>
      <c r="I157" s="69">
        <v>11365</v>
      </c>
      <c r="K157" s="69"/>
    </row>
    <row r="158" spans="2:11" s="180" customFormat="1" hidden="1" x14ac:dyDescent="0.25">
      <c r="B158" s="212"/>
      <c r="C158" s="197" t="s">
        <v>562</v>
      </c>
      <c r="D158" s="197"/>
      <c r="E158" s="199">
        <v>0</v>
      </c>
      <c r="F158" s="209"/>
      <c r="G158" s="198">
        <v>0</v>
      </c>
      <c r="H158" s="210"/>
      <c r="I158" s="69">
        <v>0</v>
      </c>
    </row>
    <row r="159" spans="2:11" s="180" customFormat="1" x14ac:dyDescent="0.25">
      <c r="B159" s="200" t="s">
        <v>612</v>
      </c>
      <c r="C159" s="200"/>
      <c r="D159" s="200"/>
      <c r="E159" s="207">
        <v>681593</v>
      </c>
      <c r="F159" s="202"/>
      <c r="G159" s="207">
        <v>721501.06</v>
      </c>
      <c r="H159" s="203"/>
      <c r="I159" s="207">
        <v>13717</v>
      </c>
    </row>
    <row r="160" spans="2:11" s="180" customFormat="1" ht="7.15" customHeight="1" x14ac:dyDescent="0.25">
      <c r="B160" s="185"/>
      <c r="C160" s="185"/>
      <c r="D160" s="185"/>
      <c r="E160" s="68"/>
      <c r="F160" s="195"/>
      <c r="G160" s="68"/>
      <c r="I160" s="68"/>
    </row>
    <row r="161" spans="2:11" s="180" customFormat="1" ht="16.5" customHeight="1" x14ac:dyDescent="0.25">
      <c r="B161" s="192" t="s">
        <v>613</v>
      </c>
      <c r="C161" s="185"/>
      <c r="D161" s="185"/>
      <c r="E161" s="195"/>
      <c r="G161" s="69"/>
      <c r="I161" s="69"/>
    </row>
    <row r="162" spans="2:11" s="180" customFormat="1" ht="12.75" customHeight="1" x14ac:dyDescent="0.25">
      <c r="B162" s="193">
        <v>540</v>
      </c>
      <c r="C162" s="194" t="s">
        <v>598</v>
      </c>
      <c r="D162" s="185"/>
      <c r="E162" s="195"/>
      <c r="G162" s="69"/>
      <c r="I162" s="69"/>
    </row>
    <row r="163" spans="2:11" s="180" customFormat="1" ht="12.75" hidden="1" customHeight="1" x14ac:dyDescent="0.25">
      <c r="B163" s="212"/>
      <c r="C163" s="185" t="s">
        <v>614</v>
      </c>
      <c r="D163" s="185"/>
      <c r="E163" s="69">
        <v>15000</v>
      </c>
      <c r="F163" s="68"/>
      <c r="G163" s="69">
        <v>14026</v>
      </c>
      <c r="H163" s="68"/>
      <c r="I163" s="69">
        <v>15000</v>
      </c>
    </row>
    <row r="164" spans="2:11" s="180" customFormat="1" ht="12.75" hidden="1" customHeight="1" x14ac:dyDescent="0.25">
      <c r="B164" s="212"/>
      <c r="C164" s="185" t="s">
        <v>553</v>
      </c>
      <c r="D164" s="185"/>
      <c r="E164" s="195">
        <v>400000</v>
      </c>
      <c r="G164" s="69">
        <v>1279021.93</v>
      </c>
      <c r="I164" s="69">
        <v>400000</v>
      </c>
    </row>
    <row r="165" spans="2:11" s="180" customFormat="1" ht="12.75" hidden="1" customHeight="1" x14ac:dyDescent="0.25">
      <c r="B165" s="212"/>
      <c r="C165" s="185" t="s">
        <v>559</v>
      </c>
      <c r="D165" s="185"/>
      <c r="E165" s="195">
        <v>300000</v>
      </c>
      <c r="G165" s="69">
        <v>383001</v>
      </c>
      <c r="I165" s="69">
        <v>300000</v>
      </c>
    </row>
    <row r="166" spans="2:11" s="180" customFormat="1" ht="12.75" hidden="1" customHeight="1" x14ac:dyDescent="0.25">
      <c r="B166" s="212"/>
      <c r="C166" s="185" t="s">
        <v>560</v>
      </c>
      <c r="D166" s="185"/>
      <c r="E166" s="195">
        <v>855813</v>
      </c>
      <c r="G166" s="69">
        <v>1118562</v>
      </c>
      <c r="I166" s="69">
        <v>855813</v>
      </c>
    </row>
    <row r="167" spans="2:11" s="180" customFormat="1" hidden="1" x14ac:dyDescent="0.25">
      <c r="B167" s="212"/>
      <c r="C167" s="185" t="s">
        <v>561</v>
      </c>
      <c r="D167" s="185"/>
      <c r="E167" s="69">
        <v>30000</v>
      </c>
      <c r="G167" s="69">
        <v>80597.91</v>
      </c>
      <c r="I167" s="69">
        <v>30000</v>
      </c>
    </row>
    <row r="168" spans="2:11" s="180" customFormat="1" hidden="1" x14ac:dyDescent="0.25">
      <c r="B168" s="212"/>
      <c r="C168" s="185" t="s">
        <v>562</v>
      </c>
      <c r="D168" s="218"/>
      <c r="E168" s="199">
        <v>0</v>
      </c>
      <c r="F168" s="209"/>
      <c r="G168" s="198">
        <v>95644</v>
      </c>
      <c r="H168" s="199"/>
      <c r="I168" s="69">
        <v>0</v>
      </c>
      <c r="K168" s="217"/>
    </row>
    <row r="169" spans="2:11" s="180" customFormat="1" x14ac:dyDescent="0.25">
      <c r="B169" s="200" t="s">
        <v>615</v>
      </c>
      <c r="C169" s="200"/>
      <c r="D169" s="200"/>
      <c r="E169" s="207">
        <v>1349955</v>
      </c>
      <c r="F169" s="202"/>
      <c r="G169" s="207">
        <v>1598877.84</v>
      </c>
      <c r="H169" s="203"/>
      <c r="I169" s="207">
        <v>639789</v>
      </c>
    </row>
    <row r="170" spans="2:11" s="180" customFormat="1" ht="7.15" customHeight="1" x14ac:dyDescent="0.25">
      <c r="B170" s="185"/>
      <c r="C170" s="185"/>
      <c r="D170" s="185"/>
      <c r="E170" s="68"/>
      <c r="F170" s="195"/>
      <c r="G170" s="68"/>
      <c r="I170" s="68"/>
    </row>
    <row r="171" spans="2:11" s="180" customFormat="1" x14ac:dyDescent="0.25">
      <c r="B171" s="192" t="s">
        <v>616</v>
      </c>
      <c r="C171" s="185"/>
      <c r="D171" s="185"/>
      <c r="E171" s="68"/>
      <c r="G171" s="69"/>
      <c r="H171" s="195"/>
      <c r="I171" s="69"/>
    </row>
    <row r="172" spans="2:11" s="180" customFormat="1" x14ac:dyDescent="0.25">
      <c r="B172" s="193">
        <v>545</v>
      </c>
      <c r="C172" s="194" t="s">
        <v>558</v>
      </c>
      <c r="D172" s="185"/>
      <c r="E172" s="68"/>
      <c r="G172" s="69"/>
      <c r="H172" s="195"/>
      <c r="I172" s="69"/>
    </row>
    <row r="173" spans="2:11" s="180" customFormat="1" ht="12.75" hidden="1" customHeight="1" x14ac:dyDescent="0.25">
      <c r="B173" s="212"/>
      <c r="C173" s="185" t="s">
        <v>553</v>
      </c>
      <c r="D173" s="185"/>
      <c r="E173" s="69">
        <v>500000</v>
      </c>
      <c r="F173" s="68"/>
      <c r="G173" s="69">
        <v>1204659</v>
      </c>
      <c r="H173" s="68"/>
      <c r="I173" s="69">
        <v>500000</v>
      </c>
    </row>
    <row r="174" spans="2:11" s="180" customFormat="1" ht="12.75" hidden="1" customHeight="1" x14ac:dyDescent="0.25">
      <c r="B174" s="212"/>
      <c r="C174" s="185" t="s">
        <v>559</v>
      </c>
      <c r="D174" s="185"/>
      <c r="E174" s="68">
        <v>500000</v>
      </c>
      <c r="G174" s="69">
        <v>299940.21999999997</v>
      </c>
      <c r="H174" s="195"/>
      <c r="I174" s="69">
        <v>500000</v>
      </c>
    </row>
    <row r="175" spans="2:11" s="180" customFormat="1" ht="12.75" hidden="1" customHeight="1" x14ac:dyDescent="0.25">
      <c r="B175" s="212"/>
      <c r="C175" s="185" t="s">
        <v>560</v>
      </c>
      <c r="D175" s="185"/>
      <c r="E175" s="68">
        <v>665878</v>
      </c>
      <c r="G175" s="69">
        <v>849837</v>
      </c>
      <c r="H175" s="195"/>
      <c r="I175" s="69">
        <v>665878</v>
      </c>
    </row>
    <row r="176" spans="2:11" s="180" customFormat="1" ht="12.75" hidden="1" customHeight="1" x14ac:dyDescent="0.25">
      <c r="B176" s="212"/>
      <c r="C176" s="185" t="s">
        <v>561</v>
      </c>
      <c r="D176" s="185"/>
      <c r="E176" s="68">
        <v>200000</v>
      </c>
      <c r="G176" s="69">
        <v>642084</v>
      </c>
      <c r="H176" s="195"/>
      <c r="I176" s="69">
        <v>200000</v>
      </c>
    </row>
    <row r="177" spans="2:11" s="180" customFormat="1" ht="12.75" hidden="1" customHeight="1" x14ac:dyDescent="0.25">
      <c r="B177" s="212"/>
      <c r="C177" s="185" t="s">
        <v>562</v>
      </c>
      <c r="D177" s="185"/>
      <c r="E177" s="68">
        <v>0</v>
      </c>
      <c r="G177" s="69">
        <v>125000</v>
      </c>
      <c r="H177" s="195"/>
      <c r="I177" s="69">
        <v>0</v>
      </c>
    </row>
    <row r="178" spans="2:11" s="180" customFormat="1" x14ac:dyDescent="0.25">
      <c r="B178" s="200" t="s">
        <v>617</v>
      </c>
      <c r="C178" s="200"/>
      <c r="D178" s="200"/>
      <c r="E178" s="207">
        <v>11483136</v>
      </c>
      <c r="F178" s="202"/>
      <c r="G178" s="207">
        <v>11483136</v>
      </c>
      <c r="H178" s="203"/>
      <c r="I178" s="208">
        <v>10291509</v>
      </c>
      <c r="K178" s="217"/>
    </row>
    <row r="179" spans="2:11" s="180" customFormat="1" ht="7.15" customHeight="1" x14ac:dyDescent="0.25">
      <c r="B179" s="185"/>
      <c r="C179" s="185"/>
      <c r="D179" s="185"/>
      <c r="E179" s="68"/>
      <c r="F179" s="195"/>
      <c r="G179" s="68"/>
      <c r="I179" s="68"/>
    </row>
    <row r="180" spans="2:11" s="180" customFormat="1" x14ac:dyDescent="0.25">
      <c r="B180" s="192" t="s">
        <v>618</v>
      </c>
      <c r="C180" s="185"/>
      <c r="D180" s="185"/>
      <c r="E180" s="68"/>
      <c r="G180" s="69"/>
      <c r="H180" s="195"/>
      <c r="I180" s="69"/>
    </row>
    <row r="181" spans="2:11" s="180" customFormat="1" ht="12.75" hidden="1" customHeight="1" x14ac:dyDescent="0.25">
      <c r="B181" s="212"/>
      <c r="C181" s="185" t="s">
        <v>553</v>
      </c>
      <c r="D181" s="185"/>
      <c r="E181" s="69">
        <v>25000</v>
      </c>
      <c r="F181" s="68"/>
      <c r="G181" s="69">
        <v>15337.48</v>
      </c>
      <c r="H181" s="68"/>
      <c r="I181" s="69">
        <v>25000</v>
      </c>
    </row>
    <row r="182" spans="2:11" s="180" customFormat="1" hidden="1" x14ac:dyDescent="0.25">
      <c r="B182" s="212"/>
      <c r="C182" s="185" t="s">
        <v>559</v>
      </c>
      <c r="D182" s="185"/>
      <c r="E182" s="68">
        <v>15000</v>
      </c>
      <c r="G182" s="69">
        <v>30500</v>
      </c>
      <c r="H182" s="195"/>
      <c r="I182" s="69">
        <v>15000</v>
      </c>
    </row>
    <row r="183" spans="2:11" s="180" customFormat="1" hidden="1" x14ac:dyDescent="0.25">
      <c r="B183" s="212"/>
      <c r="C183" s="185" t="s">
        <v>585</v>
      </c>
      <c r="D183" s="185"/>
      <c r="E183" s="68">
        <v>5434</v>
      </c>
      <c r="G183" s="69">
        <v>12750</v>
      </c>
      <c r="H183" s="195"/>
      <c r="I183" s="69">
        <v>5434</v>
      </c>
    </row>
    <row r="184" spans="2:11" s="180" customFormat="1" hidden="1" x14ac:dyDescent="0.25">
      <c r="B184" s="212"/>
      <c r="C184" s="185" t="s">
        <v>561</v>
      </c>
      <c r="D184" s="185"/>
      <c r="E184" s="68">
        <v>5000</v>
      </c>
      <c r="G184" s="69">
        <v>3746.05</v>
      </c>
      <c r="H184" s="195"/>
      <c r="I184" s="69">
        <v>5000</v>
      </c>
    </row>
    <row r="185" spans="2:11" s="180" customFormat="1" ht="12" hidden="1" customHeight="1" x14ac:dyDescent="0.25">
      <c r="B185" s="185"/>
      <c r="C185" s="197" t="s">
        <v>562</v>
      </c>
      <c r="D185" s="197"/>
      <c r="E185" s="199">
        <v>2148</v>
      </c>
      <c r="F185" s="209"/>
      <c r="G185" s="198">
        <v>6000</v>
      </c>
      <c r="H185" s="210"/>
      <c r="I185" s="69">
        <v>2148</v>
      </c>
    </row>
    <row r="186" spans="2:11" s="180" customFormat="1" ht="12.75" customHeight="1" x14ac:dyDescent="0.25">
      <c r="B186" s="193">
        <v>301</v>
      </c>
      <c r="C186" s="194" t="s">
        <v>586</v>
      </c>
      <c r="D186" s="214"/>
      <c r="E186" s="68"/>
      <c r="G186" s="68"/>
      <c r="H186" s="195"/>
      <c r="I186" s="198"/>
    </row>
    <row r="187" spans="2:11" s="180" customFormat="1" ht="12.75" customHeight="1" x14ac:dyDescent="0.25">
      <c r="B187" s="200" t="s">
        <v>619</v>
      </c>
      <c r="C187" s="200"/>
      <c r="D187" s="200"/>
      <c r="E187" s="207">
        <v>90194</v>
      </c>
      <c r="F187" s="202"/>
      <c r="G187" s="207">
        <v>122222.37</v>
      </c>
      <c r="H187" s="203"/>
      <c r="I187" s="198">
        <v>46032</v>
      </c>
    </row>
    <row r="188" spans="2:11" s="180" customFormat="1" ht="6.6" customHeight="1" x14ac:dyDescent="0.25">
      <c r="B188" s="185"/>
      <c r="C188" s="185"/>
      <c r="D188" s="185"/>
      <c r="E188" s="68"/>
      <c r="F188" s="195"/>
      <c r="G188" s="68"/>
      <c r="I188" s="68"/>
    </row>
    <row r="189" spans="2:11" s="221" customFormat="1" ht="12.6" customHeight="1" x14ac:dyDescent="0.25">
      <c r="B189" s="192" t="s">
        <v>620</v>
      </c>
      <c r="C189" s="185"/>
      <c r="D189" s="219"/>
      <c r="E189" s="220"/>
      <c r="G189" s="222"/>
      <c r="H189" s="223"/>
      <c r="I189" s="222"/>
    </row>
    <row r="190" spans="2:11" s="180" customFormat="1" hidden="1" x14ac:dyDescent="0.25">
      <c r="B190" s="193">
        <v>203</v>
      </c>
      <c r="C190" s="194" t="s">
        <v>621</v>
      </c>
      <c r="D190" s="185"/>
      <c r="E190" s="68"/>
      <c r="G190" s="69"/>
      <c r="H190" s="195"/>
      <c r="I190" s="69"/>
    </row>
    <row r="191" spans="2:11" s="180" customFormat="1" ht="11.45" hidden="1" customHeight="1" x14ac:dyDescent="0.25">
      <c r="B191" s="185"/>
      <c r="C191" s="185" t="s">
        <v>562</v>
      </c>
      <c r="D191" s="185"/>
      <c r="E191" s="68">
        <v>961547</v>
      </c>
      <c r="G191" s="69">
        <v>1630308</v>
      </c>
      <c r="H191" s="195"/>
      <c r="I191" s="69">
        <v>961547</v>
      </c>
    </row>
    <row r="192" spans="2:11" s="180" customFormat="1" hidden="1" x14ac:dyDescent="0.25">
      <c r="B192" s="193">
        <v>203</v>
      </c>
      <c r="C192" s="194" t="s">
        <v>621</v>
      </c>
      <c r="D192" s="214"/>
      <c r="E192" s="69">
        <v>2561547</v>
      </c>
      <c r="G192" s="69">
        <v>1630308</v>
      </c>
      <c r="H192" s="195"/>
      <c r="I192" s="69">
        <v>2561547</v>
      </c>
    </row>
    <row r="193" spans="2:11" s="180" customFormat="1" hidden="1" x14ac:dyDescent="0.25">
      <c r="B193" s="193">
        <v>545</v>
      </c>
      <c r="C193" s="194" t="s">
        <v>558</v>
      </c>
      <c r="D193" s="185"/>
      <c r="E193" s="68"/>
      <c r="G193" s="69"/>
      <c r="H193" s="195"/>
      <c r="I193" s="69"/>
    </row>
    <row r="194" spans="2:11" s="180" customFormat="1" ht="11.45" hidden="1" customHeight="1" x14ac:dyDescent="0.25">
      <c r="B194" s="212"/>
      <c r="C194" s="185" t="s">
        <v>562</v>
      </c>
      <c r="D194" s="197"/>
      <c r="E194" s="199">
        <v>1600000</v>
      </c>
      <c r="F194" s="209"/>
      <c r="G194" s="199">
        <v>1600000</v>
      </c>
      <c r="H194" s="209"/>
      <c r="I194" s="198">
        <v>1600000</v>
      </c>
    </row>
    <row r="195" spans="2:11" s="180" customFormat="1" ht="2.25" hidden="1" customHeight="1" x14ac:dyDescent="0.25">
      <c r="B195" s="193"/>
      <c r="C195" s="194" t="s">
        <v>622</v>
      </c>
      <c r="D195" s="185"/>
      <c r="E195" s="68">
        <v>1600000</v>
      </c>
      <c r="G195" s="68">
        <v>1600000</v>
      </c>
      <c r="H195" s="195"/>
      <c r="I195" s="68">
        <v>1600000</v>
      </c>
    </row>
    <row r="196" spans="2:11" s="180" customFormat="1" hidden="1" x14ac:dyDescent="0.25">
      <c r="B196" s="193">
        <v>545</v>
      </c>
      <c r="C196" s="194" t="s">
        <v>558</v>
      </c>
      <c r="D196" s="185"/>
      <c r="E196" s="68">
        <v>0</v>
      </c>
      <c r="G196" s="68">
        <v>1600000</v>
      </c>
      <c r="H196" s="195"/>
      <c r="I196" s="68">
        <v>0</v>
      </c>
    </row>
    <row r="197" spans="2:11" s="180" customFormat="1" hidden="1" x14ac:dyDescent="0.25">
      <c r="B197" s="193">
        <v>700</v>
      </c>
      <c r="C197" s="194" t="s">
        <v>623</v>
      </c>
      <c r="D197" s="185"/>
      <c r="E197" s="68"/>
      <c r="G197" s="69"/>
      <c r="H197" s="195"/>
      <c r="I197" s="69"/>
    </row>
    <row r="198" spans="2:11" s="180" customFormat="1" ht="11.45" hidden="1" customHeight="1" x14ac:dyDescent="0.25">
      <c r="B198" s="193"/>
      <c r="C198" s="197" t="s">
        <v>585</v>
      </c>
      <c r="D198" s="197"/>
      <c r="E198" s="199">
        <v>0</v>
      </c>
      <c r="F198" s="209"/>
      <c r="G198" s="198">
        <v>0</v>
      </c>
      <c r="H198" s="210"/>
      <c r="I198" s="198">
        <v>0</v>
      </c>
    </row>
    <row r="199" spans="2:11" s="180" customFormat="1" ht="11.45" hidden="1" customHeight="1" x14ac:dyDescent="0.25">
      <c r="B199" s="193"/>
      <c r="C199" s="185" t="s">
        <v>624</v>
      </c>
      <c r="D199" s="185"/>
      <c r="E199" s="68">
        <v>0</v>
      </c>
      <c r="G199" s="68">
        <v>0</v>
      </c>
      <c r="H199" s="195"/>
      <c r="I199" s="68">
        <v>0</v>
      </c>
    </row>
    <row r="200" spans="2:11" s="180" customFormat="1" ht="13.15" hidden="1" customHeight="1" x14ac:dyDescent="0.25">
      <c r="B200" s="224"/>
      <c r="C200" s="200" t="s">
        <v>625</v>
      </c>
      <c r="D200" s="200"/>
      <c r="E200" s="207">
        <v>0</v>
      </c>
      <c r="F200" s="203"/>
      <c r="G200" s="207"/>
      <c r="H200" s="202"/>
      <c r="I200" s="207">
        <v>0</v>
      </c>
    </row>
    <row r="201" spans="2:11" s="180" customFormat="1" ht="11.25" customHeight="1" x14ac:dyDescent="0.25">
      <c r="B201" s="193">
        <v>202</v>
      </c>
      <c r="C201" s="194" t="s">
        <v>626</v>
      </c>
      <c r="D201" s="185"/>
      <c r="E201" s="68"/>
      <c r="G201" s="68"/>
      <c r="H201" s="195"/>
      <c r="I201" s="68"/>
    </row>
    <row r="202" spans="2:11" s="180" customFormat="1" ht="12.75" customHeight="1" x14ac:dyDescent="0.25">
      <c r="B202" s="200" t="s">
        <v>627</v>
      </c>
      <c r="C202" s="200"/>
      <c r="D202" s="200"/>
      <c r="E202" s="207">
        <v>2973762</v>
      </c>
      <c r="F202" s="202"/>
      <c r="G202" s="207">
        <v>2973762</v>
      </c>
      <c r="H202" s="203"/>
      <c r="I202" s="207">
        <v>2902156</v>
      </c>
      <c r="K202" s="217"/>
    </row>
    <row r="203" spans="2:11" s="180" customFormat="1" ht="3" customHeight="1" x14ac:dyDescent="0.25">
      <c r="B203" s="185"/>
      <c r="C203" s="185"/>
      <c r="D203" s="185"/>
      <c r="E203" s="68"/>
      <c r="F203" s="195"/>
      <c r="G203" s="68"/>
      <c r="I203" s="68"/>
      <c r="K203" s="217"/>
    </row>
    <row r="204" spans="2:11" s="180" customFormat="1" ht="6.6" customHeight="1" x14ac:dyDescent="0.25">
      <c r="B204" s="185"/>
      <c r="C204" s="185"/>
      <c r="D204" s="185"/>
      <c r="E204" s="68"/>
      <c r="F204" s="195"/>
      <c r="G204" s="68"/>
      <c r="I204" s="68"/>
    </row>
    <row r="205" spans="2:11" s="180" customFormat="1" ht="11.45" customHeight="1" x14ac:dyDescent="0.25">
      <c r="B205" s="192" t="s">
        <v>628</v>
      </c>
      <c r="C205" s="185"/>
      <c r="D205" s="185"/>
      <c r="E205" s="68"/>
      <c r="G205" s="68"/>
      <c r="H205" s="195"/>
      <c r="I205" s="69"/>
    </row>
    <row r="206" spans="2:11" s="180" customFormat="1" ht="11.45" customHeight="1" x14ac:dyDescent="0.25">
      <c r="B206" s="193">
        <v>213</v>
      </c>
      <c r="C206" s="194" t="s">
        <v>629</v>
      </c>
      <c r="D206" s="185"/>
      <c r="E206" s="68"/>
      <c r="G206" s="68"/>
      <c r="H206" s="195"/>
      <c r="I206" s="69"/>
    </row>
    <row r="207" spans="2:11" s="180" customFormat="1" ht="11.45" hidden="1" customHeight="1" x14ac:dyDescent="0.25">
      <c r="B207" s="193"/>
      <c r="C207" s="185" t="s">
        <v>553</v>
      </c>
      <c r="D207" s="185"/>
      <c r="E207" s="69">
        <v>500</v>
      </c>
      <c r="F207" s="68"/>
      <c r="G207" s="69">
        <v>1097</v>
      </c>
      <c r="H207" s="68"/>
      <c r="I207" s="69">
        <v>500</v>
      </c>
    </row>
    <row r="208" spans="2:11" s="180" customFormat="1" ht="11.45" hidden="1" customHeight="1" x14ac:dyDescent="0.25">
      <c r="B208" s="185"/>
      <c r="C208" s="185" t="s">
        <v>561</v>
      </c>
      <c r="D208" s="185"/>
      <c r="E208" s="68">
        <v>598</v>
      </c>
      <c r="G208" s="68">
        <v>2559</v>
      </c>
      <c r="H208" s="195"/>
      <c r="I208" s="69">
        <v>598</v>
      </c>
    </row>
    <row r="209" spans="2:11" s="180" customFormat="1" ht="11.45" hidden="1" customHeight="1" x14ac:dyDescent="0.25">
      <c r="B209" s="185"/>
      <c r="C209" s="185" t="s">
        <v>562</v>
      </c>
      <c r="D209" s="185"/>
      <c r="E209" s="199">
        <v>0</v>
      </c>
      <c r="F209" s="209"/>
      <c r="G209" s="199">
        <v>0</v>
      </c>
      <c r="H209" s="209"/>
      <c r="I209" s="69">
        <v>0</v>
      </c>
    </row>
    <row r="210" spans="2:11" s="180" customFormat="1" ht="11.25" customHeight="1" x14ac:dyDescent="0.25">
      <c r="B210" s="200" t="s">
        <v>630</v>
      </c>
      <c r="C210" s="200"/>
      <c r="D210" s="200"/>
      <c r="E210" s="207">
        <v>2281</v>
      </c>
      <c r="F210" s="202"/>
      <c r="G210" s="207">
        <v>2281</v>
      </c>
      <c r="H210" s="203"/>
      <c r="I210" s="207">
        <v>2281</v>
      </c>
    </row>
    <row r="211" spans="2:11" s="180" customFormat="1" ht="6.6" customHeight="1" x14ac:dyDescent="0.25">
      <c r="B211" s="185"/>
      <c r="C211" s="185"/>
      <c r="D211" s="185"/>
      <c r="E211" s="68"/>
      <c r="F211" s="195"/>
      <c r="G211" s="68"/>
      <c r="I211" s="68"/>
    </row>
    <row r="212" spans="2:11" s="180" customFormat="1" ht="11.45" customHeight="1" x14ac:dyDescent="0.25">
      <c r="B212" s="192" t="s">
        <v>631</v>
      </c>
      <c r="C212" s="185"/>
      <c r="D212" s="185"/>
      <c r="E212" s="68"/>
      <c r="G212" s="68"/>
      <c r="H212" s="195"/>
      <c r="I212" s="69"/>
    </row>
    <row r="213" spans="2:11" s="180" customFormat="1" ht="11.45" customHeight="1" x14ac:dyDescent="0.25">
      <c r="B213" s="193">
        <v>510</v>
      </c>
      <c r="C213" s="194" t="s">
        <v>632</v>
      </c>
      <c r="D213" s="185"/>
      <c r="E213" s="68"/>
      <c r="G213" s="68"/>
      <c r="H213" s="195"/>
      <c r="I213" s="69"/>
    </row>
    <row r="214" spans="2:11" s="180" customFormat="1" ht="11.45" hidden="1" customHeight="1" x14ac:dyDescent="0.25">
      <c r="B214" s="193"/>
      <c r="C214" s="185" t="s">
        <v>553</v>
      </c>
      <c r="D214" s="185"/>
      <c r="E214" s="69">
        <v>2000</v>
      </c>
      <c r="F214" s="68"/>
      <c r="G214" s="69">
        <v>383</v>
      </c>
      <c r="H214" s="68"/>
      <c r="I214" s="69">
        <v>2000</v>
      </c>
    </row>
    <row r="215" spans="2:11" s="180" customFormat="1" ht="11.45" hidden="1" customHeight="1" x14ac:dyDescent="0.25">
      <c r="B215" s="185"/>
      <c r="C215" s="185" t="s">
        <v>585</v>
      </c>
      <c r="D215" s="185"/>
      <c r="E215" s="68">
        <v>6000</v>
      </c>
      <c r="G215" s="68">
        <v>2000</v>
      </c>
      <c r="H215" s="195"/>
      <c r="I215" s="69">
        <v>6000</v>
      </c>
    </row>
    <row r="216" spans="2:11" s="180" customFormat="1" ht="11.45" hidden="1" customHeight="1" x14ac:dyDescent="0.25">
      <c r="B216" s="185"/>
      <c r="C216" s="185" t="s">
        <v>561</v>
      </c>
      <c r="D216" s="185"/>
      <c r="E216" s="68">
        <v>2000</v>
      </c>
      <c r="G216" s="68">
        <v>500</v>
      </c>
      <c r="H216" s="195"/>
      <c r="I216" s="69">
        <v>2000</v>
      </c>
    </row>
    <row r="217" spans="2:11" s="180" customFormat="1" ht="11.45" hidden="1" customHeight="1" x14ac:dyDescent="0.25">
      <c r="B217" s="185"/>
      <c r="C217" s="185" t="s">
        <v>562</v>
      </c>
      <c r="D217" s="185"/>
      <c r="E217" s="199">
        <v>444648</v>
      </c>
      <c r="F217" s="209"/>
      <c r="G217" s="199">
        <v>92865</v>
      </c>
      <c r="H217" s="209"/>
      <c r="I217" s="69">
        <v>444648</v>
      </c>
    </row>
    <row r="218" spans="2:11" s="180" customFormat="1" ht="11.45" customHeight="1" x14ac:dyDescent="0.25">
      <c r="B218" s="200" t="s">
        <v>633</v>
      </c>
      <c r="C218" s="200"/>
      <c r="D218" s="200"/>
      <c r="E218" s="207">
        <v>483107</v>
      </c>
      <c r="F218" s="202"/>
      <c r="G218" s="207">
        <v>483107</v>
      </c>
      <c r="H218" s="203"/>
      <c r="I218" s="207">
        <v>759540</v>
      </c>
    </row>
    <row r="219" spans="2:11" s="180" customFormat="1" ht="6.6" customHeight="1" x14ac:dyDescent="0.25">
      <c r="B219" s="185"/>
      <c r="C219" s="185"/>
      <c r="D219" s="185"/>
      <c r="E219" s="68"/>
      <c r="F219" s="195"/>
      <c r="G219" s="68"/>
      <c r="I219" s="68"/>
    </row>
    <row r="220" spans="2:11" s="180" customFormat="1" ht="11.45" customHeight="1" x14ac:dyDescent="0.25">
      <c r="B220" s="192" t="s">
        <v>634</v>
      </c>
      <c r="C220" s="185"/>
      <c r="D220" s="185"/>
      <c r="E220" s="68"/>
      <c r="G220" s="68"/>
      <c r="H220" s="195"/>
      <c r="I220" s="69"/>
    </row>
    <row r="221" spans="2:11" s="180" customFormat="1" ht="11.45" customHeight="1" x14ac:dyDescent="0.25">
      <c r="B221" s="193">
        <v>540</v>
      </c>
      <c r="C221" s="194" t="s">
        <v>635</v>
      </c>
      <c r="D221" s="185"/>
      <c r="E221" s="68"/>
      <c r="G221" s="68"/>
      <c r="H221" s="195"/>
      <c r="I221" s="69"/>
    </row>
    <row r="222" spans="2:11" s="180" customFormat="1" ht="11.45" hidden="1" customHeight="1" x14ac:dyDescent="0.25">
      <c r="B222" s="193"/>
      <c r="C222" s="185" t="s">
        <v>553</v>
      </c>
      <c r="D222" s="185"/>
      <c r="E222" s="68">
        <v>212654</v>
      </c>
      <c r="G222" s="68">
        <v>480560.46</v>
      </c>
      <c r="H222" s="195"/>
      <c r="I222" s="69">
        <v>212654</v>
      </c>
    </row>
    <row r="223" spans="2:11" s="180" customFormat="1" ht="11.45" hidden="1" customHeight="1" x14ac:dyDescent="0.25">
      <c r="B223" s="185"/>
      <c r="C223" s="185" t="s">
        <v>585</v>
      </c>
      <c r="D223" s="185"/>
      <c r="E223" s="68">
        <v>400000</v>
      </c>
      <c r="G223" s="68">
        <v>392726</v>
      </c>
      <c r="H223" s="195"/>
      <c r="I223" s="69">
        <v>400000</v>
      </c>
    </row>
    <row r="224" spans="2:11" s="180" customFormat="1" ht="11.45" customHeight="1" x14ac:dyDescent="0.25">
      <c r="B224" s="200" t="s">
        <v>636</v>
      </c>
      <c r="C224" s="200"/>
      <c r="D224" s="200"/>
      <c r="E224" s="207">
        <v>276382</v>
      </c>
      <c r="F224" s="202"/>
      <c r="G224" s="207">
        <v>388460.97</v>
      </c>
      <c r="H224" s="203"/>
      <c r="I224" s="207">
        <v>418582</v>
      </c>
      <c r="K224" s="217"/>
    </row>
    <row r="225" spans="2:9" s="180" customFormat="1" ht="6.6" customHeight="1" x14ac:dyDescent="0.25">
      <c r="B225" s="185"/>
      <c r="C225" s="185"/>
      <c r="D225" s="185"/>
      <c r="E225" s="68"/>
      <c r="F225" s="195"/>
      <c r="G225" s="68"/>
      <c r="I225" s="68"/>
    </row>
    <row r="226" spans="2:9" s="180" customFormat="1" ht="11.45" customHeight="1" x14ac:dyDescent="0.25">
      <c r="B226" s="192" t="s">
        <v>637</v>
      </c>
      <c r="C226" s="185"/>
      <c r="D226" s="185"/>
      <c r="E226" s="68"/>
      <c r="G226" s="68"/>
      <c r="H226" s="195"/>
      <c r="I226" s="69"/>
    </row>
    <row r="227" spans="2:9" s="180" customFormat="1" ht="11.45" hidden="1" customHeight="1" x14ac:dyDescent="0.25">
      <c r="B227" s="185"/>
      <c r="C227" s="185" t="s">
        <v>562</v>
      </c>
      <c r="D227" s="185"/>
      <c r="E227" s="68">
        <v>329238</v>
      </c>
      <c r="G227" s="69">
        <v>0</v>
      </c>
      <c r="H227" s="195"/>
      <c r="I227" s="69">
        <v>329238</v>
      </c>
    </row>
    <row r="228" spans="2:9" s="180" customFormat="1" ht="11.45" hidden="1" customHeight="1" x14ac:dyDescent="0.25">
      <c r="B228" s="193"/>
      <c r="C228" s="185" t="s">
        <v>553</v>
      </c>
      <c r="D228" s="185"/>
      <c r="E228" s="68">
        <v>50000</v>
      </c>
      <c r="G228" s="68">
        <v>52543</v>
      </c>
      <c r="H228" s="195"/>
      <c r="I228" s="69">
        <v>50000</v>
      </c>
    </row>
    <row r="229" spans="2:9" s="180" customFormat="1" ht="11.45" hidden="1" customHeight="1" x14ac:dyDescent="0.25">
      <c r="B229" s="193"/>
      <c r="C229" s="185" t="s">
        <v>585</v>
      </c>
      <c r="D229" s="185"/>
      <c r="E229" s="68">
        <v>10000</v>
      </c>
      <c r="G229" s="68">
        <v>0</v>
      </c>
      <c r="H229" s="195"/>
      <c r="I229" s="69">
        <v>10000</v>
      </c>
    </row>
    <row r="230" spans="2:9" s="180" customFormat="1" ht="11.45" hidden="1" customHeight="1" x14ac:dyDescent="0.25">
      <c r="B230" s="185"/>
      <c r="C230" s="185" t="s">
        <v>562</v>
      </c>
      <c r="D230" s="185"/>
      <c r="E230" s="69">
        <v>200000</v>
      </c>
      <c r="F230" s="68"/>
      <c r="G230" s="69">
        <v>185963</v>
      </c>
      <c r="H230" s="68"/>
      <c r="I230" s="69">
        <v>200000</v>
      </c>
    </row>
    <row r="231" spans="2:9" s="180" customFormat="1" ht="11.45" customHeight="1" x14ac:dyDescent="0.25">
      <c r="B231" s="193">
        <v>304</v>
      </c>
      <c r="C231" s="194" t="s">
        <v>638</v>
      </c>
      <c r="D231" s="185"/>
      <c r="E231" s="68"/>
      <c r="F231" s="195"/>
      <c r="G231" s="68"/>
      <c r="I231" s="69"/>
    </row>
    <row r="232" spans="2:9" s="180" customFormat="1" ht="11.45" hidden="1" customHeight="1" x14ac:dyDescent="0.25">
      <c r="B232" s="193"/>
      <c r="C232" s="185" t="s">
        <v>553</v>
      </c>
      <c r="D232" s="185"/>
      <c r="E232" s="68">
        <v>2626</v>
      </c>
      <c r="G232" s="68">
        <v>2626</v>
      </c>
      <c r="H232" s="195"/>
      <c r="I232" s="69">
        <v>2626</v>
      </c>
    </row>
    <row r="233" spans="2:9" s="180" customFormat="1" ht="11.45" hidden="1" customHeight="1" x14ac:dyDescent="0.25">
      <c r="B233" s="185"/>
      <c r="C233" s="185" t="s">
        <v>562</v>
      </c>
      <c r="D233" s="185"/>
      <c r="E233" s="69">
        <v>0</v>
      </c>
      <c r="F233" s="68"/>
      <c r="G233" s="69">
        <v>0</v>
      </c>
      <c r="H233" s="68"/>
      <c r="I233" s="69">
        <v>0</v>
      </c>
    </row>
    <row r="234" spans="2:9" s="180" customFormat="1" x14ac:dyDescent="0.25">
      <c r="B234" s="200" t="s">
        <v>639</v>
      </c>
      <c r="C234" s="200"/>
      <c r="D234" s="200"/>
      <c r="E234" s="207">
        <v>684921</v>
      </c>
      <c r="F234" s="202"/>
      <c r="G234" s="207">
        <v>684921</v>
      </c>
      <c r="H234" s="203"/>
      <c r="I234" s="207">
        <v>792829</v>
      </c>
    </row>
    <row r="235" spans="2:9" s="180" customFormat="1" ht="6.75" customHeight="1" x14ac:dyDescent="0.25">
      <c r="B235" s="185"/>
      <c r="C235" s="185"/>
      <c r="D235" s="185"/>
      <c r="E235" s="68"/>
      <c r="F235" s="195"/>
      <c r="G235" s="68"/>
      <c r="I235" s="68"/>
    </row>
    <row r="236" spans="2:9" s="180" customFormat="1" x14ac:dyDescent="0.25">
      <c r="B236" s="192" t="s">
        <v>640</v>
      </c>
      <c r="C236" s="185"/>
      <c r="D236" s="185"/>
      <c r="E236" s="68"/>
      <c r="G236" s="68"/>
      <c r="H236" s="195"/>
      <c r="I236" s="69"/>
    </row>
    <row r="237" spans="2:9" s="180" customFormat="1" x14ac:dyDescent="0.25">
      <c r="B237" s="193">
        <v>301</v>
      </c>
      <c r="C237" s="194" t="s">
        <v>641</v>
      </c>
      <c r="D237" s="185"/>
      <c r="E237" s="69"/>
      <c r="G237" s="69"/>
      <c r="H237" s="195"/>
      <c r="I237" s="69"/>
    </row>
    <row r="238" spans="2:9" s="180" customFormat="1" x14ac:dyDescent="0.25">
      <c r="B238" s="200" t="s">
        <v>642</v>
      </c>
      <c r="C238" s="200"/>
      <c r="D238" s="200"/>
      <c r="E238" s="225">
        <v>357804</v>
      </c>
      <c r="F238" s="225"/>
      <c r="G238" s="225">
        <v>617656.65</v>
      </c>
      <c r="H238" s="225"/>
      <c r="I238" s="225">
        <v>141507</v>
      </c>
    </row>
    <row r="239" spans="2:9" s="180" customFormat="1" ht="6" customHeight="1" x14ac:dyDescent="0.25">
      <c r="B239" s="185"/>
      <c r="C239" s="185"/>
      <c r="D239" s="185"/>
      <c r="E239" s="68"/>
      <c r="F239" s="195"/>
      <c r="G239" s="68"/>
      <c r="I239" s="68"/>
    </row>
    <row r="240" spans="2:9" s="180" customFormat="1" x14ac:dyDescent="0.25">
      <c r="B240" s="192" t="s">
        <v>643</v>
      </c>
      <c r="C240" s="185"/>
      <c r="D240" s="185"/>
      <c r="E240" s="68"/>
      <c r="G240" s="68"/>
      <c r="H240" s="195"/>
      <c r="I240" s="69"/>
    </row>
    <row r="241" spans="2:9" s="180" customFormat="1" x14ac:dyDescent="0.25">
      <c r="B241" s="193">
        <v>303</v>
      </c>
      <c r="C241" s="194" t="s">
        <v>644</v>
      </c>
      <c r="D241" s="185"/>
      <c r="E241" s="69"/>
      <c r="G241" s="69"/>
      <c r="H241" s="195"/>
      <c r="I241" s="69"/>
    </row>
    <row r="242" spans="2:9" s="180" customFormat="1" x14ac:dyDescent="0.25">
      <c r="B242" s="200" t="s">
        <v>645</v>
      </c>
      <c r="C242" s="200"/>
      <c r="D242" s="200"/>
      <c r="E242" s="207">
        <v>65897</v>
      </c>
      <c r="F242" s="202"/>
      <c r="G242" s="207">
        <v>65897</v>
      </c>
      <c r="H242" s="203"/>
      <c r="I242" s="207">
        <v>40634</v>
      </c>
    </row>
    <row r="243" spans="2:9" s="180" customFormat="1" ht="6" customHeight="1" x14ac:dyDescent="0.25">
      <c r="B243" s="185"/>
      <c r="C243" s="185"/>
      <c r="D243" s="185"/>
      <c r="E243" s="68"/>
      <c r="F243" s="195"/>
      <c r="G243" s="68"/>
      <c r="I243" s="68"/>
    </row>
    <row r="244" spans="2:9" s="180" customFormat="1" x14ac:dyDescent="0.25">
      <c r="B244" s="192" t="s">
        <v>646</v>
      </c>
      <c r="C244" s="185"/>
      <c r="D244" s="185"/>
      <c r="E244" s="68"/>
      <c r="F244" s="195"/>
      <c r="G244" s="68"/>
      <c r="I244" s="68"/>
    </row>
    <row r="245" spans="2:9" s="180" customFormat="1" x14ac:dyDescent="0.25">
      <c r="B245" s="193">
        <v>305</v>
      </c>
      <c r="C245" s="194" t="s">
        <v>647</v>
      </c>
      <c r="D245" s="185"/>
      <c r="E245" s="69"/>
      <c r="G245" s="69"/>
      <c r="H245" s="195"/>
      <c r="I245" s="69"/>
    </row>
    <row r="246" spans="2:9" s="180" customFormat="1" x14ac:dyDescent="0.25">
      <c r="B246" s="200" t="s">
        <v>648</v>
      </c>
      <c r="C246" s="200"/>
      <c r="D246" s="200"/>
      <c r="E246" s="207">
        <v>187316</v>
      </c>
      <c r="F246" s="202"/>
      <c r="G246" s="207">
        <v>187316</v>
      </c>
      <c r="H246" s="203"/>
      <c r="I246" s="207">
        <v>254847</v>
      </c>
    </row>
    <row r="247" spans="2:9" s="180" customFormat="1" ht="6" customHeight="1" x14ac:dyDescent="0.25">
      <c r="B247" s="185"/>
      <c r="C247" s="185"/>
      <c r="D247" s="185"/>
      <c r="E247" s="68"/>
      <c r="F247" s="195"/>
      <c r="G247" s="68"/>
      <c r="I247" s="68"/>
    </row>
    <row r="248" spans="2:9" s="180" customFormat="1" x14ac:dyDescent="0.25">
      <c r="B248" s="192" t="s">
        <v>649</v>
      </c>
      <c r="C248" s="185"/>
      <c r="D248" s="185"/>
      <c r="E248" s="68"/>
      <c r="G248" s="68"/>
      <c r="H248" s="195"/>
      <c r="I248" s="69"/>
    </row>
    <row r="249" spans="2:9" s="180" customFormat="1" x14ac:dyDescent="0.25">
      <c r="B249" s="193">
        <v>306</v>
      </c>
      <c r="C249" s="194" t="s">
        <v>650</v>
      </c>
      <c r="D249" s="185"/>
      <c r="E249" s="69"/>
      <c r="G249" s="69"/>
      <c r="H249" s="195"/>
      <c r="I249" s="69"/>
    </row>
    <row r="250" spans="2:9" s="180" customFormat="1" x14ac:dyDescent="0.25">
      <c r="B250" s="200" t="s">
        <v>651</v>
      </c>
      <c r="C250" s="200"/>
      <c r="D250" s="200"/>
      <c r="E250" s="207">
        <v>8336</v>
      </c>
      <c r="F250" s="202"/>
      <c r="G250" s="207">
        <v>8336</v>
      </c>
      <c r="H250" s="203"/>
      <c r="I250" s="207">
        <v>8338</v>
      </c>
    </row>
    <row r="251" spans="2:9" s="180" customFormat="1" ht="6.6" customHeight="1" x14ac:dyDescent="0.25">
      <c r="B251" s="185"/>
      <c r="C251" s="185"/>
      <c r="D251" s="185"/>
      <c r="E251" s="68"/>
      <c r="F251" s="195"/>
      <c r="G251" s="68"/>
      <c r="I251" s="68"/>
    </row>
    <row r="252" spans="2:9" s="180" customFormat="1" x14ac:dyDescent="0.25">
      <c r="B252" s="192" t="s">
        <v>652</v>
      </c>
      <c r="C252" s="185"/>
      <c r="D252" s="185"/>
      <c r="E252" s="68"/>
      <c r="F252" s="195"/>
      <c r="G252" s="68"/>
      <c r="I252" s="68"/>
    </row>
    <row r="253" spans="2:9" s="180" customFormat="1" x14ac:dyDescent="0.25">
      <c r="B253" s="193">
        <v>213</v>
      </c>
      <c r="C253" s="194" t="s">
        <v>629</v>
      </c>
      <c r="D253" s="185"/>
      <c r="E253" s="68"/>
      <c r="F253" s="195"/>
      <c r="G253" s="68"/>
      <c r="I253" s="68"/>
    </row>
    <row r="254" spans="2:9" s="180" customFormat="1" x14ac:dyDescent="0.25">
      <c r="B254" s="200" t="s">
        <v>653</v>
      </c>
      <c r="C254" s="200"/>
      <c r="D254" s="200"/>
      <c r="E254" s="207">
        <v>45460</v>
      </c>
      <c r="F254" s="202"/>
      <c r="G254" s="207">
        <v>45460</v>
      </c>
      <c r="H254" s="203"/>
      <c r="I254" s="208">
        <v>50622</v>
      </c>
    </row>
    <row r="255" spans="2:9" s="180" customFormat="1" ht="6.75" customHeight="1" x14ac:dyDescent="0.25">
      <c r="B255" s="185"/>
      <c r="C255" s="185"/>
      <c r="D255" s="185"/>
      <c r="E255" s="68"/>
      <c r="F255" s="195"/>
      <c r="G255" s="68"/>
      <c r="I255" s="68"/>
    </row>
    <row r="256" spans="2:9" s="180" customFormat="1" ht="11.45" customHeight="1" x14ac:dyDescent="0.25">
      <c r="B256" s="192" t="s">
        <v>654</v>
      </c>
      <c r="C256" s="185"/>
      <c r="D256" s="185"/>
      <c r="E256" s="68"/>
      <c r="G256" s="68"/>
      <c r="H256" s="195"/>
      <c r="I256" s="69"/>
    </row>
    <row r="257" spans="2:10" s="180" customFormat="1" ht="11.45" customHeight="1" x14ac:dyDescent="0.25">
      <c r="B257" s="193">
        <v>510</v>
      </c>
      <c r="C257" s="194" t="s">
        <v>632</v>
      </c>
      <c r="D257" s="185"/>
      <c r="E257" s="68"/>
      <c r="G257" s="68"/>
      <c r="H257" s="195"/>
      <c r="I257" s="69"/>
    </row>
    <row r="258" spans="2:10" s="180" customFormat="1" ht="11.45" hidden="1" customHeight="1" x14ac:dyDescent="0.25">
      <c r="B258" s="193"/>
      <c r="C258" s="185" t="s">
        <v>614</v>
      </c>
      <c r="D258" s="185"/>
      <c r="E258" s="68">
        <v>750000</v>
      </c>
      <c r="G258" s="68">
        <v>1009563.4</v>
      </c>
      <c r="H258" s="195"/>
      <c r="I258" s="69">
        <v>750000</v>
      </c>
    </row>
    <row r="259" spans="2:10" s="180" customFormat="1" ht="11.45" hidden="1" customHeight="1" x14ac:dyDescent="0.25">
      <c r="B259" s="193"/>
      <c r="C259" s="185" t="s">
        <v>553</v>
      </c>
      <c r="D259" s="185"/>
      <c r="E259" s="68">
        <v>50000</v>
      </c>
      <c r="G259" s="68">
        <v>351600</v>
      </c>
      <c r="H259" s="195"/>
      <c r="I259" s="69">
        <v>50000</v>
      </c>
    </row>
    <row r="260" spans="2:10" s="180" customFormat="1" ht="11.45" hidden="1" customHeight="1" x14ac:dyDescent="0.25">
      <c r="B260" s="193"/>
      <c r="C260" s="185" t="s">
        <v>559</v>
      </c>
      <c r="D260" s="185"/>
      <c r="E260" s="68">
        <v>375000</v>
      </c>
      <c r="G260" s="68">
        <v>60090</v>
      </c>
      <c r="H260" s="195"/>
      <c r="I260" s="69">
        <v>375000</v>
      </c>
    </row>
    <row r="261" spans="2:10" s="180" customFormat="1" ht="11.45" hidden="1" customHeight="1" x14ac:dyDescent="0.25">
      <c r="B261" s="193"/>
      <c r="C261" s="185" t="s">
        <v>585</v>
      </c>
      <c r="D261" s="185"/>
      <c r="E261" s="68">
        <v>150000</v>
      </c>
      <c r="G261" s="68">
        <v>91944</v>
      </c>
      <c r="H261" s="195"/>
      <c r="I261" s="69">
        <v>150000</v>
      </c>
    </row>
    <row r="262" spans="2:10" s="180" customFormat="1" ht="11.45" hidden="1" customHeight="1" x14ac:dyDescent="0.25">
      <c r="B262" s="185"/>
      <c r="C262" s="185" t="s">
        <v>562</v>
      </c>
      <c r="D262" s="185"/>
      <c r="E262" s="199">
        <v>822436</v>
      </c>
      <c r="F262" s="209"/>
      <c r="G262" s="199">
        <v>1026754</v>
      </c>
      <c r="H262" s="209"/>
      <c r="I262" s="69">
        <v>822436</v>
      </c>
    </row>
    <row r="263" spans="2:10" s="180" customFormat="1" ht="11.45" customHeight="1" x14ac:dyDescent="0.25">
      <c r="B263" s="200" t="s">
        <v>655</v>
      </c>
      <c r="C263" s="200"/>
      <c r="D263" s="200"/>
      <c r="E263" s="207">
        <v>124226</v>
      </c>
      <c r="F263" s="202"/>
      <c r="G263" s="207">
        <v>124226</v>
      </c>
      <c r="H263" s="203"/>
      <c r="I263" s="208">
        <v>109784</v>
      </c>
    </row>
    <row r="264" spans="2:10" s="180" customFormat="1" ht="6" customHeight="1" x14ac:dyDescent="0.25">
      <c r="B264" s="185"/>
      <c r="C264" s="185"/>
      <c r="D264" s="185"/>
      <c r="E264" s="68"/>
      <c r="F264" s="195"/>
      <c r="G264" s="68"/>
      <c r="I264" s="68"/>
    </row>
    <row r="265" spans="2:10" s="183" customFormat="1" ht="12.75" customHeight="1" thickBot="1" x14ac:dyDescent="0.3">
      <c r="B265" s="226" t="s">
        <v>656</v>
      </c>
      <c r="C265" s="226"/>
      <c r="D265" s="226"/>
      <c r="E265" s="227">
        <f>E15+E20+E25+E30+E39+E49+E53+E59+E65+E74+E79+E84+E89+E95+E102+E108+E115+E121+E124+E130+E136+E143+E150+E159+E169+E178+E187+E202+E210+E218+E224+E234+E238+E242+E246+E250+E254+E263</f>
        <v>23637270</v>
      </c>
      <c r="F265" s="226"/>
      <c r="G265" s="227">
        <f>G15+G20+G25+G30+G39+G49+G53+G59+G65+G74+G79+G84+G89+G95+G102+G108+G115+G121+G124+G130+G136+G143+G150+G159+G169+G178+G187+G202+G210+G218+G224+G234+G238+G242+G246+G250+G254+G263</f>
        <v>24605046.679999996</v>
      </c>
      <c r="H265" s="226"/>
      <c r="I265" s="227">
        <f>I15+I20+I25+I30+I39+I49+I53+I59+I65+I74+I79+I84+I89+I95+I102+I108+I115+I121+I124+I130+I136+I143+I150+I159+I169+I178+I187+I202+I210+I218+I224+I234+I238+I242+I246+I250+I254+I263</f>
        <v>21336900</v>
      </c>
    </row>
    <row r="266" spans="2:10" s="180" customFormat="1" x14ac:dyDescent="0.25">
      <c r="B266" s="182"/>
      <c r="C266" s="180" t="s">
        <v>657</v>
      </c>
      <c r="D266" s="183"/>
      <c r="E266" s="195"/>
      <c r="G266" s="68"/>
      <c r="I266" s="68"/>
      <c r="J266" s="195"/>
    </row>
    <row r="267" spans="2:10" s="180" customFormat="1" ht="10.9" customHeight="1" x14ac:dyDescent="0.25">
      <c r="B267" s="182"/>
      <c r="C267" s="180" t="s">
        <v>658</v>
      </c>
      <c r="D267" s="183"/>
      <c r="E267" s="195"/>
      <c r="G267" s="68"/>
      <c r="I267" s="68"/>
      <c r="J267" s="195"/>
    </row>
    <row r="268" spans="2:10" s="180" customFormat="1" ht="10.15" customHeight="1" x14ac:dyDescent="0.25">
      <c r="C268" s="180" t="s">
        <v>659</v>
      </c>
      <c r="G268" s="68"/>
      <c r="I268" s="68"/>
    </row>
  </sheetData>
  <mergeCells count="5">
    <mergeCell ref="B2:I2"/>
    <mergeCell ref="B3:I3"/>
    <mergeCell ref="B4:I4"/>
    <mergeCell ref="B5:I5"/>
    <mergeCell ref="B6:I6"/>
  </mergeCells>
  <printOptions horizontalCentered="1"/>
  <pageMargins left="0.3" right="0.3" top="0.56000000000000005" bottom="0.43" header="0.33" footer="0.32"/>
  <pageSetup scale="83" fitToWidth="0" fitToHeight="0" orientation="landscape" r:id="rId1"/>
  <rowBreaks count="3" manualBreakCount="3">
    <brk id="79" min="1" max="10" man="1"/>
    <brk id="143" min="1" max="10" man="1"/>
    <brk id="234"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General Fund</vt:lpstr>
      <vt:lpstr>Other General Fund Group</vt:lpstr>
      <vt:lpstr>Non-General Funds</vt:lpstr>
      <vt:lpstr>Seized Asset Funds</vt:lpstr>
      <vt:lpstr>'Seized Asset Funds'!Print_Area</vt:lpstr>
      <vt:lpstr>'General Fund'!Print_Titles</vt:lpstr>
      <vt:lpstr>'Seized Asset Funds'!Print_Titles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Fagin, Paul (Budget Management)</dc:creator>
  <cp:lastModifiedBy>Fagin, Paul (Office of Management and Budget)</cp:lastModifiedBy>
  <cp:lastPrinted>2022-04-27T15:56:02Z</cp:lastPrinted>
  <dcterms:created xsi:type="dcterms:W3CDTF">2022-04-11T20:59:21Z</dcterms:created>
  <dcterms:modified xsi:type="dcterms:W3CDTF">2022-07-25T16:31:13Z</dcterms:modified>
</cp:coreProperties>
</file>